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nakhonratchasi-my.sharepoint.com/personal/komes_h_nrru_ac_th/Documents/Desktop/สถิติ/จำนวน/บัณฑฺต/"/>
    </mc:Choice>
  </mc:AlternateContent>
  <xr:revisionPtr revIDLastSave="0" documentId="8_{679701BA-6076-44B4-9D04-7D0C32E94FA8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นศ.ใหม่ 23-09-69" sheetId="11" r:id="rId1"/>
    <sheet name="นศ.ทั้งหมด 23-09-69" sheetId="2" r:id="rId2"/>
    <sheet name="ภาคปกติ" sheetId="7" r:id="rId3"/>
    <sheet name="ภาคพิเศษ" sheetId="8" r:id="rId4"/>
  </sheets>
  <definedNames>
    <definedName name="_xlnm._FilterDatabase" localSheetId="2" hidden="1">ภาคปกติ!$A$1:$S$11</definedName>
    <definedName name="_xlnm._FilterDatabase" localSheetId="3" hidden="1">ภาคพิเศษ!$A$1:$AF$31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1" l="1"/>
  <c r="D53" i="11"/>
  <c r="D54" i="11" s="1"/>
  <c r="F52" i="11"/>
  <c r="F53" i="11" s="1"/>
  <c r="E51" i="11"/>
  <c r="D51" i="11"/>
  <c r="F50" i="11"/>
  <c r="F51" i="11" s="1"/>
  <c r="E46" i="11"/>
  <c r="D46" i="11"/>
  <c r="F45" i="11"/>
  <c r="F46" i="11" s="1"/>
  <c r="E44" i="11"/>
  <c r="D44" i="11"/>
  <c r="F43" i="11"/>
  <c r="F42" i="11"/>
  <c r="F41" i="11"/>
  <c r="F40" i="11"/>
  <c r="E36" i="11"/>
  <c r="D36" i="11"/>
  <c r="D37" i="11" s="1"/>
  <c r="F35" i="11"/>
  <c r="F36" i="11" s="1"/>
  <c r="E34" i="11"/>
  <c r="D34" i="11"/>
  <c r="F33" i="11"/>
  <c r="F32" i="11"/>
  <c r="E28" i="11"/>
  <c r="E29" i="11" s="1"/>
  <c r="D28" i="11"/>
  <c r="F27" i="11"/>
  <c r="F26" i="11"/>
  <c r="F28" i="11" s="1"/>
  <c r="E25" i="11"/>
  <c r="D25" i="11"/>
  <c r="F24" i="11"/>
  <c r="F23" i="11"/>
  <c r="F22" i="11"/>
  <c r="F25" i="11" s="1"/>
  <c r="E18" i="11"/>
  <c r="D18" i="11"/>
  <c r="D19" i="11" s="1"/>
  <c r="F17" i="11"/>
  <c r="F16" i="11"/>
  <c r="F15" i="11"/>
  <c r="E14" i="11"/>
  <c r="D14" i="11"/>
  <c r="F13" i="11"/>
  <c r="F12" i="11"/>
  <c r="F11" i="11"/>
  <c r="F10" i="11"/>
  <c r="F9" i="11"/>
  <c r="F8" i="11"/>
  <c r="F7" i="11"/>
  <c r="F6" i="11"/>
  <c r="E5" i="11"/>
  <c r="E58" i="11" s="1"/>
  <c r="D5" i="11"/>
  <c r="D58" i="11" s="1"/>
  <c r="F4" i="11"/>
  <c r="F3" i="11"/>
  <c r="D29" i="11" l="1"/>
  <c r="E54" i="11"/>
  <c r="F29" i="11"/>
  <c r="D47" i="11"/>
  <c r="D59" i="11"/>
  <c r="F34" i="11"/>
  <c r="F37" i="11" s="1"/>
  <c r="E37" i="11"/>
  <c r="F44" i="11"/>
  <c r="F47" i="11" s="1"/>
  <c r="E47" i="11"/>
  <c r="F18" i="11"/>
  <c r="F14" i="11"/>
  <c r="E19" i="11"/>
  <c r="E59" i="11"/>
  <c r="F5" i="11"/>
  <c r="F54" i="11"/>
  <c r="F58" i="11"/>
  <c r="D60" i="11"/>
  <c r="E60" i="11"/>
  <c r="AG30" i="8"/>
  <c r="F27" i="2"/>
  <c r="E28" i="2"/>
  <c r="F4" i="2"/>
  <c r="E5" i="2"/>
  <c r="F7" i="2"/>
  <c r="F59" i="11" l="1"/>
  <c r="F19" i="11"/>
  <c r="D61" i="11"/>
  <c r="E61" i="11"/>
  <c r="F60" i="11"/>
  <c r="T13" i="7"/>
  <c r="F61" i="11" l="1"/>
  <c r="F42" i="2"/>
  <c r="F43" i="2"/>
  <c r="F41" i="2"/>
  <c r="F23" i="2"/>
  <c r="F16" i="2"/>
  <c r="E46" i="2" l="1"/>
  <c r="D46" i="2"/>
  <c r="F45" i="2"/>
  <c r="F46" i="2" s="1"/>
  <c r="D44" i="2"/>
  <c r="E44" i="2"/>
  <c r="E53" i="2"/>
  <c r="D53" i="2"/>
  <c r="E51" i="2"/>
  <c r="D51" i="2"/>
  <c r="E36" i="2"/>
  <c r="D36" i="2"/>
  <c r="E34" i="2"/>
  <c r="D34" i="2"/>
  <c r="E25" i="2"/>
  <c r="D25" i="2"/>
  <c r="E14" i="2"/>
  <c r="D14" i="2"/>
  <c r="E58" i="2"/>
  <c r="D5" i="2"/>
  <c r="D58" i="2" s="1"/>
  <c r="F52" i="2"/>
  <c r="F53" i="2" s="1"/>
  <c r="F50" i="2"/>
  <c r="F51" i="2" s="1"/>
  <c r="F40" i="2"/>
  <c r="F35" i="2"/>
  <c r="F36" i="2" s="1"/>
  <c r="F33" i="2"/>
  <c r="F32" i="2"/>
  <c r="D28" i="2"/>
  <c r="F26" i="2"/>
  <c r="F28" i="2" s="1"/>
  <c r="F24" i="2"/>
  <c r="F22" i="2"/>
  <c r="E18" i="2"/>
  <c r="D18" i="2"/>
  <c r="F17" i="2"/>
  <c r="F15" i="2"/>
  <c r="F13" i="2"/>
  <c r="F12" i="2"/>
  <c r="F11" i="2"/>
  <c r="F10" i="2"/>
  <c r="F9" i="2"/>
  <c r="F8" i="2"/>
  <c r="F6" i="2"/>
  <c r="F3" i="2"/>
  <c r="F5" i="2" s="1"/>
  <c r="F25" i="2" l="1"/>
  <c r="F29" i="2" s="1"/>
  <c r="F58" i="2"/>
  <c r="E47" i="2"/>
  <c r="D59" i="2"/>
  <c r="E60" i="2"/>
  <c r="D60" i="2"/>
  <c r="D47" i="2"/>
  <c r="D19" i="2"/>
  <c r="E29" i="2"/>
  <c r="E37" i="2"/>
  <c r="D29" i="2"/>
  <c r="E54" i="2"/>
  <c r="F44" i="2"/>
  <c r="F47" i="2" s="1"/>
  <c r="D37" i="2"/>
  <c r="D54" i="2"/>
  <c r="F54" i="2"/>
  <c r="F34" i="2"/>
  <c r="F37" i="2" s="1"/>
  <c r="E59" i="2"/>
  <c r="F14" i="2"/>
  <c r="E19" i="2"/>
  <c r="F18" i="2"/>
  <c r="F60" i="2" l="1"/>
  <c r="F59" i="2"/>
  <c r="F19" i="2"/>
  <c r="E61" i="2" l="1"/>
  <c r="D61" i="2"/>
  <c r="F61" i="2" l="1"/>
</calcChain>
</file>

<file path=xl/sharedStrings.xml><?xml version="1.0" encoding="utf-8"?>
<sst xmlns="http://schemas.openxmlformats.org/spreadsheetml/2006/main" count="373" uniqueCount="109">
  <si>
    <t>คณะ</t>
  </si>
  <si>
    <t>สาขา/โปรแกรมวิชา</t>
  </si>
  <si>
    <t>ระดับ</t>
  </si>
  <si>
    <t>หลักสูตร</t>
  </si>
  <si>
    <t>ภาคปกติ</t>
  </si>
  <si>
    <t>รวม</t>
  </si>
  <si>
    <t>รวมคณะวิทยาศาสตร์และเทคโนโลยี</t>
  </si>
  <si>
    <t>สาธารณสุขศาสตร์</t>
  </si>
  <si>
    <t>รวมคณะสาธารณสุขศาสตร์</t>
  </si>
  <si>
    <t>ภาษาไทย</t>
  </si>
  <si>
    <t>รัฐประศาสนศาสตร์</t>
  </si>
  <si>
    <t>รวมคณะมนุษยศาสตร์และสังคมศาสตร์</t>
  </si>
  <si>
    <t>วิทยาการจัดการ</t>
  </si>
  <si>
    <t>รวมคณะวิทยาการจัดการ</t>
  </si>
  <si>
    <t>ครุศาสตร์</t>
  </si>
  <si>
    <t>เทคโนโลยีและสื่อสารการศึกษา</t>
  </si>
  <si>
    <t>รวมคณะครุศาสตร์</t>
  </si>
  <si>
    <t>รวมทั้งหมด</t>
  </si>
  <si>
    <t>รุ่น 25</t>
  </si>
  <si>
    <t>รุ่น 24</t>
  </si>
  <si>
    <t>รุ่น 26</t>
  </si>
  <si>
    <t>รุ่น 27</t>
  </si>
  <si>
    <t>ประกาศนียบัตรวิชาชีพครู</t>
  </si>
  <si>
    <t>ปริญญาโท</t>
  </si>
  <si>
    <t>วิจัยและประเมินผลการศึกษา</t>
  </si>
  <si>
    <t>การบริหารการศึกษา</t>
  </si>
  <si>
    <t>การพัฒนาศักยภาพมนุษย์</t>
  </si>
  <si>
    <t>คณิตศาสตรศึกษา</t>
  </si>
  <si>
    <t>หลักสูตรและการสอน</t>
  </si>
  <si>
    <t>ปริญญาเอก</t>
  </si>
  <si>
    <t>มนุษยศาสตร์และ</t>
  </si>
  <si>
    <t>การสอนภาษาอังกฤษเป็นภาษาต่างประเทศ</t>
  </si>
  <si>
    <t>สังคมศาสตร์</t>
  </si>
  <si>
    <t>การจัดการรัฐและเอกชน</t>
  </si>
  <si>
    <t>บริหารธุรกิจ</t>
  </si>
  <si>
    <t>บัญชีมหาบัณฑิต</t>
  </si>
  <si>
    <t>วิทยาศาสตร์และ</t>
  </si>
  <si>
    <t>ระบบสารสนเทศและนวัตกรรมดิจิทัล</t>
  </si>
  <si>
    <t>เทคโนโลยี</t>
  </si>
  <si>
    <t>เทคโนโลยีการจัดการสิ่งแวดล้อม</t>
  </si>
  <si>
    <t>วิทยาศาสตรศึกษา</t>
  </si>
  <si>
    <t>ภาคพิเศษ</t>
  </si>
  <si>
    <t>รวมประกาศนียบัตรบัณฑิต</t>
  </si>
  <si>
    <t>รวมปริญญาโท</t>
  </si>
  <si>
    <t>รวมปริญญาเอก</t>
  </si>
  <si>
    <t>ประกาศนียบัตร
บันฑิต</t>
  </si>
  <si>
    <t>สาขาวิชา</t>
  </si>
  <si>
    <t>รุ่นที่ 1</t>
  </si>
  <si>
    <t>รุ่นที่ 2</t>
  </si>
  <si>
    <t>รุ่นที่ 3</t>
  </si>
  <si>
    <t>รุ่นที่ 4</t>
  </si>
  <si>
    <t>รุ่นที่ 5</t>
  </si>
  <si>
    <t>รุ่นที่ 6</t>
  </si>
  <si>
    <t>รุ่นที่ 7</t>
  </si>
  <si>
    <t>รุ่นที่ 8</t>
  </si>
  <si>
    <t>รุ่นที่ 9</t>
  </si>
  <si>
    <t>รุ่นที่ 10</t>
  </si>
  <si>
    <t>รุ่นที่ 12</t>
  </si>
  <si>
    <t>รุ่นที่ 13</t>
  </si>
  <si>
    <t>รุ่นที่ 22</t>
  </si>
  <si>
    <t>รุ่นที่ 23</t>
  </si>
  <si>
    <t>รุ่นที่ 24</t>
  </si>
  <si>
    <t>ปริญญาโท  ภาคปกติ</t>
  </si>
  <si>
    <t>คณะครุศาสตร์</t>
  </si>
  <si>
    <t>ครุศาสตรมหาบัณฑิต</t>
  </si>
  <si>
    <t>ศิลปศาสตรมหาบัณฑิต</t>
  </si>
  <si>
    <t>คณะมนุษยศาสตร์และสังคมศาสตร์</t>
  </si>
  <si>
    <t>คณะวิทยาศาสตร์และเทคโนโลยี</t>
  </si>
  <si>
    <t>วิทยาศาสตรมหาบัณฑิต</t>
  </si>
  <si>
    <t>ปริญญาเอก ภาคปกติ</t>
  </si>
  <si>
    <t>ปรัชญาดุษฎีบัณฑิต</t>
  </si>
  <si>
    <t>คณะสาธารณสุขศาสตร์</t>
  </si>
  <si>
    <t>สาธารณสุขศาสตรดุษฎีบัณฑิต</t>
  </si>
  <si>
    <t>รุ่น 28</t>
  </si>
  <si>
    <t>รุ่น 23</t>
  </si>
  <si>
    <t>รุ่น 22</t>
  </si>
  <si>
    <t>รุ่น 21</t>
  </si>
  <si>
    <t>รุ่น 20</t>
  </si>
  <si>
    <t>รุ่น 19</t>
  </si>
  <si>
    <t>รุ่น 18</t>
  </si>
  <si>
    <t>รุ่น 17</t>
  </si>
  <si>
    <t>รุ่น 16</t>
  </si>
  <si>
    <t>รุ่น 15</t>
  </si>
  <si>
    <t>รุ่น 14</t>
  </si>
  <si>
    <t>รุ่น 13</t>
  </si>
  <si>
    <t>รุ่น 12</t>
  </si>
  <si>
    <t>รุ่น 11</t>
  </si>
  <si>
    <t>รุ่น 10</t>
  </si>
  <si>
    <t>รุ่น 9</t>
  </si>
  <si>
    <t>รุ่น 8</t>
  </si>
  <si>
    <t>รุ่น 7</t>
  </si>
  <si>
    <t>รุ่น 6</t>
  </si>
  <si>
    <t>รุ่น 5</t>
  </si>
  <si>
    <t>รุ่น 4</t>
  </si>
  <si>
    <t>รุ่น 3</t>
  </si>
  <si>
    <t>รุ่น 2</t>
  </si>
  <si>
    <t>รุ่น 1</t>
  </si>
  <si>
    <t>ประกาศนียบัตรบัณฑิต ภาคพิเศษ</t>
  </si>
  <si>
    <t>ประกาศนียบัตรบัณฑิตวิชาชีพครู</t>
  </si>
  <si>
    <t>ปริญญาโท  ภาคพิเศษ</t>
  </si>
  <si>
    <t>คณะวิทยาการจัดการ</t>
  </si>
  <si>
    <t>ปริญญาเอก ภาคพิเศษ</t>
  </si>
  <si>
    <t>การจัดการภาครัฐและภาคเอกชน</t>
  </si>
  <si>
    <t>การศึกษาปฐมวัยและการประถมศึกษา</t>
  </si>
  <si>
    <t>ประกาศนียบัตรบัณฑิตชั้นสูง</t>
  </si>
  <si>
    <t>รุ่น 29</t>
  </si>
  <si>
    <t xml:space="preserve">ประกาศนียบัตรบัณฑิตชั้นสูง </t>
  </si>
  <si>
    <r>
      <t xml:space="preserve">จำนวนนักศึกษา ระดับบัณฑิตศึกษา ภาคการศึกษา 1 ปีการศึกษา 2569 </t>
    </r>
    <r>
      <rPr>
        <b/>
        <sz val="18"/>
        <color rgb="FFFF0000"/>
        <rFont val="TH SarabunPSK"/>
        <family val="2"/>
      </rPr>
      <t>(ข้อมูล ณ วันที่ 23 กันยายน 2569)</t>
    </r>
  </si>
  <si>
    <r>
      <t xml:space="preserve">จำนวนนักศึกษา ระดับบัณฑิตศึกษา ภาคการศึกษา 1 ปีการศึกษา 2569 </t>
    </r>
    <r>
      <rPr>
        <b/>
        <sz val="24"/>
        <color rgb="FFFF0000"/>
        <rFont val="TH SarabunPSK"/>
        <family val="2"/>
      </rPr>
      <t>(ข้อมูล ณ วันที่ 23 กันยายน 2569)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</si>
</sst>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Arial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indexed="8"/>
      <name val="Tahoma"/>
      <family val="2"/>
    </font>
    <font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20"/>
      <color theme="1"/>
      <name val="TH SarabunPSK"/>
      <family val="2"/>
    </font>
    <font>
      <sz val="20"/>
      <color rgb="FF000000"/>
      <name val="TH SarabunPSK"/>
      <family val="2"/>
    </font>
    <font>
      <sz val="10"/>
      <color indexed="8"/>
      <name val="Tahoma"/>
      <family val="2"/>
    </font>
    <font>
      <sz val="18"/>
      <color indexed="8"/>
      <name val="TH SarabunPSK"/>
      <family val="2"/>
    </font>
    <font>
      <sz val="14"/>
      <color theme="1"/>
      <name val="TH SarabunPSK"/>
      <family val="2"/>
    </font>
    <font>
      <b/>
      <sz val="16"/>
      <color indexed="8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  <font>
      <sz val="10"/>
      <color indexed="8"/>
      <name val="Tahoma"/>
      <family val="2"/>
    </font>
    <font>
      <sz val="18"/>
      <color theme="1"/>
      <name val="TH SarabunPSK"/>
      <family val="2"/>
    </font>
    <font>
      <sz val="10"/>
      <color rgb="FF000000"/>
      <name val="Arial"/>
      <family val="2"/>
    </font>
    <font>
      <b/>
      <sz val="24"/>
      <color theme="1"/>
      <name val="TH SarabunPSK"/>
      <family val="2"/>
    </font>
    <font>
      <b/>
      <sz val="2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13" fillId="0" borderId="0"/>
    <xf numFmtId="0" fontId="4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9" fillId="0" borderId="0"/>
    <xf numFmtId="0" fontId="19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90">
    <xf numFmtId="0" fontId="0" fillId="0" borderId="0" xfId="0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shrinkToFit="1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8" xfId="0" applyFont="1" applyBorder="1" applyAlignment="1">
      <alignment horizontal="center" vertical="center" shrinkToFit="1"/>
    </xf>
    <xf numFmtId="0" fontId="7" fillId="0" borderId="6" xfId="3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 shrinkToFit="1"/>
    </xf>
    <xf numFmtId="0" fontId="9" fillId="0" borderId="10" xfId="0" applyFont="1" applyBorder="1" applyAlignment="1">
      <alignment horizontal="right" vertical="center"/>
    </xf>
    <xf numFmtId="0" fontId="9" fillId="0" borderId="0" xfId="0" applyFont="1"/>
    <xf numFmtId="0" fontId="9" fillId="0" borderId="13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wrapText="1" shrinkToFit="1"/>
    </xf>
    <xf numFmtId="0" fontId="16" fillId="0" borderId="9" xfId="3" applyFont="1" applyBorder="1" applyAlignment="1">
      <alignment horizontal="left" vertical="center"/>
    </xf>
    <xf numFmtId="0" fontId="8" fillId="0" borderId="9" xfId="0" applyFont="1" applyBorder="1" applyAlignment="1">
      <alignment horizontal="right" vertical="center"/>
    </xf>
    <xf numFmtId="0" fontId="0" fillId="0" borderId="13" xfId="0" applyBorder="1"/>
    <xf numFmtId="0" fontId="9" fillId="0" borderId="14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6" xfId="0" applyFont="1" applyBorder="1" applyAlignment="1">
      <alignment vertical="center" shrinkToFit="1"/>
    </xf>
    <xf numFmtId="0" fontId="9" fillId="0" borderId="6" xfId="0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8" fillId="0" borderId="7" xfId="0" applyFont="1" applyBorder="1" applyAlignment="1">
      <alignment horizontal="right" vertical="center"/>
    </xf>
    <xf numFmtId="0" fontId="16" fillId="0" borderId="16" xfId="3" applyFont="1" applyBorder="1"/>
    <xf numFmtId="0" fontId="9" fillId="0" borderId="16" xfId="0" applyFont="1" applyBorder="1" applyAlignment="1">
      <alignment horizontal="center" vertical="center" shrinkToFit="1"/>
    </xf>
    <xf numFmtId="0" fontId="17" fillId="0" borderId="16" xfId="0" applyFont="1" applyBorder="1" applyAlignment="1">
      <alignment vertical="center" shrinkToFit="1"/>
    </xf>
    <xf numFmtId="0" fontId="17" fillId="0" borderId="9" xfId="0" applyFont="1" applyBorder="1" applyAlignment="1">
      <alignment horizontal="right" vertical="center"/>
    </xf>
    <xf numFmtId="0" fontId="8" fillId="0" borderId="3" xfId="0" applyFont="1" applyBorder="1" applyAlignment="1">
      <alignment shrinkToFit="1"/>
    </xf>
    <xf numFmtId="0" fontId="8" fillId="0" borderId="3" xfId="0" applyFont="1" applyBorder="1" applyAlignment="1">
      <alignment horizontal="center" shrinkToFit="1"/>
    </xf>
    <xf numFmtId="0" fontId="8" fillId="0" borderId="0" xfId="0" applyFont="1" applyAlignment="1">
      <alignment horizontal="right" shrinkToFit="1"/>
    </xf>
    <xf numFmtId="0" fontId="8" fillId="0" borderId="0" xfId="0" applyFont="1"/>
    <xf numFmtId="0" fontId="8" fillId="0" borderId="3" xfId="0" applyFont="1" applyBorder="1"/>
    <xf numFmtId="0" fontId="9" fillId="0" borderId="0" xfId="0" applyFont="1" applyAlignment="1">
      <alignment horizontal="center" vertical="center" shrinkToFit="1"/>
    </xf>
    <xf numFmtId="0" fontId="8" fillId="0" borderId="9" xfId="0" applyFont="1" applyBorder="1" applyAlignment="1">
      <alignment vertical="center" shrinkToFit="1"/>
    </xf>
    <xf numFmtId="0" fontId="9" fillId="0" borderId="14" xfId="0" applyFont="1" applyBorder="1" applyAlignment="1">
      <alignment horizontal="right" vertical="center"/>
    </xf>
    <xf numFmtId="0" fontId="8" fillId="0" borderId="7" xfId="0" applyFont="1" applyBorder="1" applyAlignment="1">
      <alignment vertical="center" shrinkToFit="1"/>
    </xf>
    <xf numFmtId="0" fontId="9" fillId="0" borderId="0" xfId="0" applyFont="1" applyAlignment="1">
      <alignment vertical="center"/>
    </xf>
    <xf numFmtId="0" fontId="8" fillId="0" borderId="4" xfId="0" applyFont="1" applyBorder="1" applyAlignment="1">
      <alignment horizontal="right" shrinkToFit="1"/>
    </xf>
    <xf numFmtId="0" fontId="8" fillId="0" borderId="4" xfId="0" applyFont="1" applyBorder="1"/>
    <xf numFmtId="0" fontId="9" fillId="0" borderId="12" xfId="0" applyFont="1" applyBorder="1" applyAlignment="1">
      <alignment vertical="center" shrinkToFit="1"/>
    </xf>
    <xf numFmtId="0" fontId="7" fillId="0" borderId="10" xfId="2" applyFont="1" applyBorder="1"/>
    <xf numFmtId="0" fontId="8" fillId="0" borderId="0" xfId="0" applyFont="1" applyAlignment="1">
      <alignment shrinkToFit="1"/>
    </xf>
    <xf numFmtId="0" fontId="8" fillId="0" borderId="0" xfId="0" applyFont="1" applyAlignment="1">
      <alignment horizont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shrinkToFi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shrinkToFit="1"/>
    </xf>
    <xf numFmtId="0" fontId="9" fillId="3" borderId="6" xfId="0" applyFont="1" applyFill="1" applyBorder="1" applyAlignment="1">
      <alignment vertical="center" shrinkToFit="1"/>
    </xf>
    <xf numFmtId="0" fontId="8" fillId="2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7" fillId="0" borderId="0" xfId="0" applyFont="1" applyAlignment="1">
      <alignment vertical="center" shrinkToFit="1"/>
    </xf>
    <xf numFmtId="0" fontId="7" fillId="0" borderId="10" xfId="7" applyFont="1" applyBorder="1"/>
    <xf numFmtId="0" fontId="17" fillId="0" borderId="9" xfId="0" applyFont="1" applyBorder="1"/>
    <xf numFmtId="0" fontId="8" fillId="0" borderId="19" xfId="0" applyFont="1" applyBorder="1" applyAlignment="1">
      <alignment shrinkToFit="1"/>
    </xf>
    <xf numFmtId="0" fontId="8" fillId="0" borderId="20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9" fillId="0" borderId="23" xfId="0" applyFont="1" applyBorder="1" applyAlignment="1">
      <alignment horizontal="center" vertical="center" shrinkToFit="1"/>
    </xf>
    <xf numFmtId="0" fontId="17" fillId="0" borderId="22" xfId="0" applyFont="1" applyBorder="1" applyAlignment="1">
      <alignment vertical="center" shrinkToFit="1"/>
    </xf>
    <xf numFmtId="0" fontId="8" fillId="0" borderId="18" xfId="0" applyFont="1" applyBorder="1" applyAlignment="1">
      <alignment shrinkToFit="1"/>
    </xf>
    <xf numFmtId="0" fontId="9" fillId="0" borderId="24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shrinkToFit="1"/>
    </xf>
    <xf numFmtId="0" fontId="7" fillId="4" borderId="6" xfId="9" applyFont="1" applyFill="1" applyBorder="1" applyAlignment="1">
      <alignment horizontal="center"/>
    </xf>
    <xf numFmtId="0" fontId="7" fillId="0" borderId="6" xfId="9" applyFont="1" applyBorder="1"/>
    <xf numFmtId="0" fontId="7" fillId="0" borderId="6" xfId="9" applyFont="1" applyBorder="1" applyAlignment="1">
      <alignment horizontal="right"/>
    </xf>
    <xf numFmtId="0" fontId="14" fillId="0" borderId="6" xfId="10" applyFont="1" applyBorder="1" applyAlignment="1">
      <alignment horizontal="right"/>
    </xf>
    <xf numFmtId="0" fontId="7" fillId="4" borderId="6" xfId="9" applyFont="1" applyFill="1" applyBorder="1"/>
    <xf numFmtId="0" fontId="10" fillId="0" borderId="6" xfId="0" applyFont="1" applyBorder="1"/>
    <xf numFmtId="0" fontId="14" fillId="0" borderId="6" xfId="10" applyFont="1" applyBorder="1"/>
    <xf numFmtId="0" fontId="14" fillId="4" borderId="6" xfId="10" applyFont="1" applyFill="1" applyBorder="1" applyAlignment="1">
      <alignment horizontal="left"/>
    </xf>
    <xf numFmtId="0" fontId="14" fillId="4" borderId="6" xfId="10" applyFont="1" applyFill="1" applyBorder="1" applyAlignment="1">
      <alignment horizontal="center"/>
    </xf>
    <xf numFmtId="0" fontId="1" fillId="0" borderId="0" xfId="12"/>
    <xf numFmtId="0" fontId="20" fillId="0" borderId="0" xfId="12" applyFont="1"/>
    <xf numFmtId="0" fontId="20" fillId="0" borderId="0" xfId="12" applyFont="1" applyAlignment="1">
      <alignment horizontal="left"/>
    </xf>
    <xf numFmtId="0" fontId="7" fillId="0" borderId="6" xfId="16" applyFont="1" applyBorder="1"/>
    <xf numFmtId="0" fontId="7" fillId="0" borderId="6" xfId="10" applyFont="1" applyBorder="1"/>
    <xf numFmtId="0" fontId="15" fillId="0" borderId="14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vertical="center" shrinkToFit="1"/>
    </xf>
    <xf numFmtId="0" fontId="8" fillId="0" borderId="8" xfId="0" applyFont="1" applyBorder="1" applyAlignment="1">
      <alignment horizontal="right" vertical="center"/>
    </xf>
    <xf numFmtId="0" fontId="7" fillId="0" borderId="6" xfId="3" applyFont="1" applyBorder="1"/>
    <xf numFmtId="0" fontId="22" fillId="0" borderId="5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</cellXfs>
  <cellStyles count="17">
    <cellStyle name="Normal 2" xfId="1" xr:uid="{00000000-0005-0000-0000-000001000000}"/>
    <cellStyle name="Normal 2 2" xfId="12" xr:uid="{00000000-0005-0000-0000-000002000000}"/>
    <cellStyle name="Normal 3" xfId="4" xr:uid="{00000000-0005-0000-0000-000003000000}"/>
    <cellStyle name="Normal 3 2" xfId="13" xr:uid="{00000000-0005-0000-0000-000004000000}"/>
    <cellStyle name="Normal 4" xfId="5" xr:uid="{00000000-0005-0000-0000-000005000000}"/>
    <cellStyle name="Normal 4 2" xfId="14" xr:uid="{00000000-0005-0000-0000-000006000000}"/>
    <cellStyle name="Normal 5" xfId="6" xr:uid="{00000000-0005-0000-0000-000007000000}"/>
    <cellStyle name="Normal 5 2" xfId="15" xr:uid="{00000000-0005-0000-0000-000008000000}"/>
    <cellStyle name="Normal 6" xfId="11" xr:uid="{00000000-0005-0000-0000-000009000000}"/>
    <cellStyle name="Normal 7" xfId="8" xr:uid="{00000000-0005-0000-0000-00000A000000}"/>
    <cellStyle name="Normal_Sheet1 2" xfId="9" xr:uid="{00000000-0005-0000-0000-00000B000000}"/>
    <cellStyle name="Normal_Sheet2 2" xfId="10" xr:uid="{00000000-0005-0000-0000-00000C000000}"/>
    <cellStyle name="Normal_Sheet2 2 2" xfId="16" xr:uid="{00000000-0005-0000-0000-00000D000000}"/>
    <cellStyle name="Normal_Sheet2 3" xfId="2" xr:uid="{00000000-0005-0000-0000-00000E000000}"/>
    <cellStyle name="Normal_Sheet3" xfId="3" xr:uid="{00000000-0005-0000-0000-00000F000000}"/>
    <cellStyle name="Normal_Sheet5" xfId="7" xr:uid="{00000000-0005-0000-0000-00001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D733-047F-412D-A1DB-1273189F9CAE}">
  <dimension ref="A1:P926"/>
  <sheetViews>
    <sheetView tabSelected="1" zoomScaleNormal="100" workbookViewId="0">
      <selection activeCell="D62" sqref="D62"/>
    </sheetView>
  </sheetViews>
  <sheetFormatPr defaultRowHeight="15" customHeight="1"/>
  <cols>
    <col min="1" max="1" width="20.42578125" style="8" customWidth="1"/>
    <col min="2" max="2" width="12.7109375" style="8" customWidth="1"/>
    <col min="3" max="3" width="39.5703125" style="8" customWidth="1"/>
    <col min="4" max="4" width="9.140625" style="8" customWidth="1"/>
    <col min="5" max="5" width="11.42578125" style="8" customWidth="1"/>
    <col min="6" max="6" width="9.140625" style="8" customWidth="1"/>
    <col min="7" max="16" width="8.7109375" style="8" customWidth="1"/>
    <col min="17" max="16384" width="9.140625" style="8"/>
  </cols>
  <sheetData>
    <row r="1" spans="1:16" s="2" customFormat="1" ht="26.25">
      <c r="A1" s="89" t="s">
        <v>107</v>
      </c>
      <c r="B1" s="89"/>
      <c r="C1" s="89"/>
      <c r="D1" s="89"/>
      <c r="E1" s="89"/>
      <c r="F1" s="89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 customHeight="1">
      <c r="A2" s="3" t="s">
        <v>0</v>
      </c>
      <c r="B2" s="3" t="s">
        <v>2</v>
      </c>
      <c r="C2" s="3" t="s">
        <v>1</v>
      </c>
      <c r="D2" s="4" t="s">
        <v>4</v>
      </c>
      <c r="E2" s="5" t="s">
        <v>41</v>
      </c>
      <c r="F2" s="6" t="s">
        <v>5</v>
      </c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21">
      <c r="A3" s="9" t="s">
        <v>14</v>
      </c>
      <c r="B3" s="84"/>
      <c r="C3" s="10" t="s">
        <v>22</v>
      </c>
      <c r="D3" s="11">
        <v>0</v>
      </c>
      <c r="E3" s="12">
        <v>0</v>
      </c>
      <c r="F3" s="13">
        <f>SUM(D3:E3)</f>
        <v>0</v>
      </c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7.5">
      <c r="A4" s="15"/>
      <c r="B4" s="83" t="s">
        <v>45</v>
      </c>
      <c r="C4" s="10" t="s">
        <v>104</v>
      </c>
      <c r="D4" s="11">
        <v>0</v>
      </c>
      <c r="E4" s="12">
        <v>30</v>
      </c>
      <c r="F4" s="23">
        <f>SUM(D4,E4)</f>
        <v>30</v>
      </c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8.75" customHeight="1" thickBot="1">
      <c r="A5" s="15"/>
      <c r="B5" s="16"/>
      <c r="C5" s="17" t="s">
        <v>5</v>
      </c>
      <c r="D5" s="18">
        <f>SUM(D3)</f>
        <v>0</v>
      </c>
      <c r="E5" s="18">
        <f>SUM(E3,E4)</f>
        <v>30</v>
      </c>
      <c r="F5" s="18">
        <f>SUM(F3,F4)</f>
        <v>30</v>
      </c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8.75" customHeight="1" thickTop="1">
      <c r="A6" s="19"/>
      <c r="B6" s="20" t="s">
        <v>23</v>
      </c>
      <c r="C6" s="81" t="s">
        <v>25</v>
      </c>
      <c r="D6" s="13">
        <v>0</v>
      </c>
      <c r="E6" s="13">
        <v>60</v>
      </c>
      <c r="F6" s="13">
        <f>SUM(D6:E6)</f>
        <v>60</v>
      </c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8.75" customHeight="1">
      <c r="A7"/>
      <c r="B7" s="20"/>
      <c r="C7" s="81" t="s">
        <v>103</v>
      </c>
      <c r="D7" s="13">
        <v>3</v>
      </c>
      <c r="E7" s="13">
        <v>12</v>
      </c>
      <c r="F7" s="13">
        <f>SUM(D7:E7)</f>
        <v>15</v>
      </c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8.75" customHeight="1">
      <c r="A8" s="21"/>
      <c r="B8" s="20"/>
      <c r="C8" s="81" t="s">
        <v>26</v>
      </c>
      <c r="D8" s="23">
        <v>0</v>
      </c>
      <c r="E8" s="23">
        <v>32</v>
      </c>
      <c r="F8" s="23">
        <f t="shared" ref="F8:F17" si="0">SUM(D8:E8)</f>
        <v>32</v>
      </c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18.75" customHeight="1">
      <c r="A9" s="21"/>
      <c r="B9" s="20"/>
      <c r="C9" s="81" t="s">
        <v>27</v>
      </c>
      <c r="D9" s="23">
        <v>0</v>
      </c>
      <c r="E9" s="23">
        <v>0</v>
      </c>
      <c r="F9" s="23">
        <f t="shared" si="0"/>
        <v>0</v>
      </c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ht="18.75" customHeight="1">
      <c r="A10" s="21"/>
      <c r="B10" s="20"/>
      <c r="C10" s="81" t="s">
        <v>15</v>
      </c>
      <c r="D10" s="23">
        <v>0</v>
      </c>
      <c r="E10" s="23">
        <v>5</v>
      </c>
      <c r="F10" s="23">
        <f t="shared" si="0"/>
        <v>5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ht="18.75" customHeight="1">
      <c r="A11" s="21"/>
      <c r="B11" s="20"/>
      <c r="C11" s="81" t="s">
        <v>9</v>
      </c>
      <c r="D11" s="23">
        <v>0</v>
      </c>
      <c r="E11" s="23">
        <v>0</v>
      </c>
      <c r="F11" s="23">
        <f t="shared" si="0"/>
        <v>0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ht="18.75" customHeight="1">
      <c r="A12" s="21"/>
      <c r="B12" s="20"/>
      <c r="C12" s="81" t="s">
        <v>24</v>
      </c>
      <c r="D12" s="23">
        <v>0</v>
      </c>
      <c r="E12" s="23">
        <v>0</v>
      </c>
      <c r="F12" s="23">
        <f t="shared" si="0"/>
        <v>0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18.75" customHeight="1">
      <c r="A13" s="21"/>
      <c r="B13" s="20"/>
      <c r="C13" s="81" t="s">
        <v>28</v>
      </c>
      <c r="D13" s="23">
        <v>0</v>
      </c>
      <c r="E13" s="23">
        <v>32</v>
      </c>
      <c r="F13" s="23">
        <f t="shared" si="0"/>
        <v>32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18.75" customHeight="1" thickBot="1">
      <c r="A14" s="21"/>
      <c r="B14" s="24"/>
      <c r="C14" s="25" t="s">
        <v>5</v>
      </c>
      <c r="D14" s="26">
        <f>SUM(D6:D13)</f>
        <v>3</v>
      </c>
      <c r="E14" s="26">
        <f>SUM(E6:E13)</f>
        <v>141</v>
      </c>
      <c r="F14" s="26">
        <f>SUM(F6:F13)</f>
        <v>144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ht="18.75" customHeight="1" thickTop="1">
      <c r="A15" s="21"/>
      <c r="B15" s="20" t="s">
        <v>29</v>
      </c>
      <c r="C15" s="82" t="s">
        <v>25</v>
      </c>
      <c r="D15" s="13">
        <v>0</v>
      </c>
      <c r="E15" s="13">
        <v>5</v>
      </c>
      <c r="F15" s="13">
        <f t="shared" si="0"/>
        <v>5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18.75" customHeight="1">
      <c r="A16" s="21"/>
      <c r="B16" s="20"/>
      <c r="C16" s="82" t="s">
        <v>26</v>
      </c>
      <c r="D16" s="13">
        <v>0</v>
      </c>
      <c r="E16" s="13">
        <v>6</v>
      </c>
      <c r="F16" s="13">
        <f t="shared" si="0"/>
        <v>6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8.75" customHeight="1">
      <c r="A17" s="21"/>
      <c r="B17" s="20"/>
      <c r="C17" s="82" t="s">
        <v>28</v>
      </c>
      <c r="D17" s="23">
        <v>2</v>
      </c>
      <c r="E17" s="23">
        <v>2</v>
      </c>
      <c r="F17" s="23">
        <f t="shared" si="0"/>
        <v>4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8.75" customHeight="1" thickBot="1">
      <c r="A18" s="20"/>
      <c r="B18" s="24"/>
      <c r="C18" s="27" t="s">
        <v>5</v>
      </c>
      <c r="D18" s="26">
        <f>SUM(D15:D17)</f>
        <v>2</v>
      </c>
      <c r="E18" s="26">
        <f t="shared" ref="E18:F18" si="1">SUM(E15:E17)</f>
        <v>13</v>
      </c>
      <c r="F18" s="26">
        <f t="shared" si="1"/>
        <v>15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18.75" customHeight="1" thickTop="1" thickBot="1">
      <c r="A19" s="48"/>
      <c r="B19" s="28"/>
      <c r="C19" s="29" t="s">
        <v>16</v>
      </c>
      <c r="D19" s="30">
        <f>SUM(D18,D14,D5)</f>
        <v>5</v>
      </c>
      <c r="E19" s="30">
        <f>SUM(E18,E14,E5)</f>
        <v>184</v>
      </c>
      <c r="F19" s="30">
        <f>SUM(F18,F14,F5)</f>
        <v>189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8.75" customHeight="1" thickTop="1">
      <c r="A20" s="31"/>
      <c r="B20" s="32"/>
      <c r="C20" s="33"/>
      <c r="D20" s="34"/>
      <c r="E20" s="35"/>
      <c r="F20" s="35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8.75" customHeight="1">
      <c r="A21" s="3" t="s">
        <v>0</v>
      </c>
      <c r="B21" s="3" t="s">
        <v>2</v>
      </c>
      <c r="C21" s="3" t="s">
        <v>1</v>
      </c>
      <c r="D21" s="4" t="s">
        <v>4</v>
      </c>
      <c r="E21" s="5" t="s">
        <v>41</v>
      </c>
      <c r="F21" s="6" t="s">
        <v>5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8.75" customHeight="1">
      <c r="A22" s="36" t="s">
        <v>30</v>
      </c>
      <c r="B22" s="9" t="s">
        <v>23</v>
      </c>
      <c r="C22" s="22" t="s">
        <v>31</v>
      </c>
      <c r="D22" s="23">
        <v>0</v>
      </c>
      <c r="E22" s="23">
        <v>9</v>
      </c>
      <c r="F22" s="23">
        <f>SUM(D22:E22)</f>
        <v>9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ht="18.75" customHeight="1">
      <c r="A23" s="36" t="s">
        <v>32</v>
      </c>
      <c r="B23" s="20"/>
      <c r="C23" s="22" t="s">
        <v>9</v>
      </c>
      <c r="D23" s="23">
        <v>0</v>
      </c>
      <c r="E23" s="23">
        <v>10</v>
      </c>
      <c r="F23" s="23">
        <f>SUM(D23:E23)</f>
        <v>10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ht="18.75" customHeight="1">
      <c r="B24" s="20"/>
      <c r="C24" s="74" t="s">
        <v>10</v>
      </c>
      <c r="D24" s="23">
        <v>0</v>
      </c>
      <c r="E24" s="23">
        <v>19</v>
      </c>
      <c r="F24" s="23">
        <f t="shared" ref="F24:F27" si="2">SUM(D24:E24)</f>
        <v>19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18.75" customHeight="1" thickBot="1">
      <c r="A25" s="36"/>
      <c r="B25" s="24"/>
      <c r="C25" s="85" t="s">
        <v>5</v>
      </c>
      <c r="D25" s="86">
        <f>SUM(D22:D24)</f>
        <v>0</v>
      </c>
      <c r="E25" s="86">
        <f t="shared" ref="E25:F25" si="3">SUM(E22:E24)</f>
        <v>38</v>
      </c>
      <c r="F25" s="86">
        <f t="shared" si="3"/>
        <v>38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8.75" customHeight="1" thickTop="1">
      <c r="A26" s="15"/>
      <c r="B26" s="20" t="s">
        <v>29</v>
      </c>
      <c r="C26" s="87" t="s">
        <v>33</v>
      </c>
      <c r="D26" s="23">
        <v>0</v>
      </c>
      <c r="E26" s="23">
        <v>0</v>
      </c>
      <c r="F26" s="23">
        <f t="shared" si="2"/>
        <v>0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18.75" customHeight="1">
      <c r="A27" s="36"/>
      <c r="B27" s="20"/>
      <c r="C27" s="87" t="s">
        <v>10</v>
      </c>
      <c r="D27" s="23">
        <v>0</v>
      </c>
      <c r="E27" s="23">
        <v>3</v>
      </c>
      <c r="F27" s="23">
        <f t="shared" si="2"/>
        <v>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8.75" customHeight="1" thickBot="1">
      <c r="A28" s="15"/>
      <c r="B28" s="24"/>
      <c r="C28" s="39" t="s">
        <v>5</v>
      </c>
      <c r="D28" s="26">
        <f>SUM(D26)</f>
        <v>0</v>
      </c>
      <c r="E28" s="26">
        <f>SUM(E26,E27)</f>
        <v>3</v>
      </c>
      <c r="F28" s="26">
        <f>SUM(F26,F27)</f>
        <v>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8.75" customHeight="1" thickTop="1" thickBot="1">
      <c r="A29" s="48"/>
      <c r="B29" s="67"/>
      <c r="C29" s="65" t="s">
        <v>11</v>
      </c>
      <c r="D29" s="30">
        <f>SUM(D28,D25)</f>
        <v>0</v>
      </c>
      <c r="E29" s="30">
        <f t="shared" ref="E29:F29" si="4">SUM(E28,E25)</f>
        <v>41</v>
      </c>
      <c r="F29" s="30">
        <f t="shared" si="4"/>
        <v>41</v>
      </c>
      <c r="G29" s="40"/>
      <c r="H29" s="40"/>
      <c r="I29" s="40"/>
      <c r="J29" s="40"/>
      <c r="K29" s="40"/>
      <c r="L29" s="40"/>
      <c r="M29" s="40"/>
      <c r="N29" s="40"/>
      <c r="O29" s="40"/>
      <c r="P29" s="40"/>
    </row>
    <row r="30" spans="1:16" ht="18.75" customHeight="1" thickTop="1">
      <c r="A30" s="31"/>
      <c r="B30" s="32"/>
      <c r="C30" s="41"/>
      <c r="D30" s="35"/>
      <c r="E30" s="35"/>
      <c r="F30" s="42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8.75" customHeight="1">
      <c r="A31" s="3" t="s">
        <v>0</v>
      </c>
      <c r="B31" s="3" t="s">
        <v>2</v>
      </c>
      <c r="C31" s="3" t="s">
        <v>1</v>
      </c>
      <c r="D31" s="4" t="s">
        <v>4</v>
      </c>
      <c r="E31" s="5" t="s">
        <v>41</v>
      </c>
      <c r="F31" s="6" t="s">
        <v>5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ht="18.75" customHeight="1">
      <c r="A32" s="9" t="s">
        <v>12</v>
      </c>
      <c r="B32" s="9" t="s">
        <v>23</v>
      </c>
      <c r="C32" s="43" t="s">
        <v>34</v>
      </c>
      <c r="D32" s="23">
        <v>0</v>
      </c>
      <c r="E32" s="23">
        <v>5</v>
      </c>
      <c r="F32" s="23">
        <f>SUM(D32:E32)</f>
        <v>5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ht="18.75" customHeight="1">
      <c r="A33" s="20"/>
      <c r="B33" s="20"/>
      <c r="C33" s="43" t="s">
        <v>35</v>
      </c>
      <c r="D33" s="23">
        <v>0</v>
      </c>
      <c r="E33" s="23">
        <v>0</v>
      </c>
      <c r="F33" s="23">
        <f t="shared" ref="F33:F35" si="5">SUM(D33:E33)</f>
        <v>0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ht="18.75" customHeight="1" thickBot="1">
      <c r="A34" s="20"/>
      <c r="B34" s="24"/>
      <c r="C34" s="37" t="s">
        <v>5</v>
      </c>
      <c r="D34" s="26">
        <f>SUM(D32:D33)</f>
        <v>0</v>
      </c>
      <c r="E34" s="26">
        <f t="shared" ref="E34:F34" si="6">SUM(E32:E33)</f>
        <v>5</v>
      </c>
      <c r="F34" s="26">
        <f t="shared" si="6"/>
        <v>5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ht="18.75" customHeight="1" thickTop="1">
      <c r="A35" s="20"/>
      <c r="B35" s="20" t="s">
        <v>29</v>
      </c>
      <c r="C35" s="44" t="s">
        <v>34</v>
      </c>
      <c r="D35" s="38">
        <v>0</v>
      </c>
      <c r="E35" s="38">
        <v>0</v>
      </c>
      <c r="F35" s="13">
        <f t="shared" si="5"/>
        <v>0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8.75" customHeight="1" thickBot="1">
      <c r="A36" s="20"/>
      <c r="B36" s="24"/>
      <c r="C36" s="39" t="s">
        <v>5</v>
      </c>
      <c r="D36" s="26">
        <f>SUM(D35)</f>
        <v>0</v>
      </c>
      <c r="E36" s="26">
        <f t="shared" ref="E36:F36" si="7">SUM(E35)</f>
        <v>0</v>
      </c>
      <c r="F36" s="26">
        <f t="shared" si="7"/>
        <v>0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18.75" customHeight="1" thickTop="1" thickBot="1">
      <c r="A37" s="48"/>
      <c r="B37" s="64"/>
      <c r="C37" s="65" t="s">
        <v>13</v>
      </c>
      <c r="D37" s="30">
        <f>SUM(D36,D34)</f>
        <v>0</v>
      </c>
      <c r="E37" s="30">
        <f t="shared" ref="E37:F37" si="8">SUM(E36,E34)</f>
        <v>5</v>
      </c>
      <c r="F37" s="30">
        <f t="shared" si="8"/>
        <v>5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ht="18.75" customHeight="1" thickTop="1">
      <c r="A38" s="45"/>
      <c r="B38" s="46"/>
      <c r="C38" s="33"/>
      <c r="D38" s="34"/>
      <c r="E38" s="34"/>
      <c r="F38" s="3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18.75" customHeight="1">
      <c r="A39" s="3" t="s">
        <v>0</v>
      </c>
      <c r="B39" s="3" t="s">
        <v>2</v>
      </c>
      <c r="C39" s="3" t="s">
        <v>1</v>
      </c>
      <c r="D39" s="4" t="s">
        <v>4</v>
      </c>
      <c r="E39" s="5" t="s">
        <v>41</v>
      </c>
      <c r="F39" s="6" t="s">
        <v>5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ht="18.75" customHeight="1">
      <c r="A40" s="47" t="s">
        <v>36</v>
      </c>
      <c r="B40" s="9" t="s">
        <v>23</v>
      </c>
      <c r="C40" s="22" t="s">
        <v>27</v>
      </c>
      <c r="D40" s="74">
        <v>0</v>
      </c>
      <c r="E40" s="23">
        <v>0</v>
      </c>
      <c r="F40" s="23">
        <f>SUM(D40:E40)</f>
        <v>0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ht="18.75" customHeight="1">
      <c r="A41" s="21" t="s">
        <v>38</v>
      </c>
      <c r="B41" s="20"/>
      <c r="C41" s="22" t="s">
        <v>39</v>
      </c>
      <c r="D41" s="23">
        <v>1</v>
      </c>
      <c r="E41" s="23">
        <v>0</v>
      </c>
      <c r="F41" s="23">
        <f>SUM(D41:E41)</f>
        <v>1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ht="18.75" customHeight="1">
      <c r="A42" s="21"/>
      <c r="B42" s="20"/>
      <c r="C42" s="22" t="s">
        <v>37</v>
      </c>
      <c r="D42" s="23">
        <v>0</v>
      </c>
      <c r="E42" s="23">
        <v>0</v>
      </c>
      <c r="F42" s="23">
        <f>SUM(D42:E42)</f>
        <v>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ht="18.75" customHeight="1">
      <c r="A43" s="20"/>
      <c r="B43" s="20"/>
      <c r="C43" s="22" t="s">
        <v>40</v>
      </c>
      <c r="D43" s="23">
        <v>0</v>
      </c>
      <c r="E43" s="23">
        <v>6</v>
      </c>
      <c r="F43" s="23">
        <f>SUM(D43:E43)</f>
        <v>6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ht="18.75" customHeight="1" thickBot="1">
      <c r="A44" s="21"/>
      <c r="B44" s="48"/>
      <c r="C44" s="39" t="s">
        <v>5</v>
      </c>
      <c r="D44" s="26">
        <f>SUM(D41:D43)</f>
        <v>1</v>
      </c>
      <c r="E44" s="26">
        <f>SUM(E40:E43)</f>
        <v>6</v>
      </c>
      <c r="F44" s="26">
        <f>SUM(F40:F43)</f>
        <v>7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18.75" customHeight="1" thickTop="1">
      <c r="A45" s="20"/>
      <c r="B45" s="20" t="s">
        <v>29</v>
      </c>
      <c r="C45" s="59" t="s">
        <v>39</v>
      </c>
      <c r="D45" s="13">
        <v>0</v>
      </c>
      <c r="E45" s="13">
        <v>0</v>
      </c>
      <c r="F45" s="13">
        <f>SUM(D45:E45)</f>
        <v>0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18.75" customHeight="1" thickBot="1">
      <c r="A46" s="20"/>
      <c r="B46" s="24"/>
      <c r="C46" s="39" t="s">
        <v>5</v>
      </c>
      <c r="D46" s="26">
        <f>SUM(D45)</f>
        <v>0</v>
      </c>
      <c r="E46" s="26">
        <f t="shared" ref="E46:F46" si="9">SUM(E45)</f>
        <v>0</v>
      </c>
      <c r="F46" s="26">
        <f t="shared" si="9"/>
        <v>0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ht="18.75" customHeight="1" thickTop="1" thickBot="1">
      <c r="A47" s="66"/>
      <c r="B47" s="68"/>
      <c r="C47" s="65" t="s">
        <v>6</v>
      </c>
      <c r="D47" s="60">
        <f>SUM(D46,D44)</f>
        <v>1</v>
      </c>
      <c r="E47" s="60">
        <f t="shared" ref="E47:F47" si="10">SUM(E46,E44)</f>
        <v>6</v>
      </c>
      <c r="F47" s="60">
        <f t="shared" si="10"/>
        <v>7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ht="18.75" customHeight="1" thickTop="1">
      <c r="A48" s="45"/>
      <c r="B48" s="46"/>
      <c r="C48" s="58"/>
      <c r="D48" s="34"/>
      <c r="E48" s="34"/>
      <c r="F48" s="3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ht="18.75" customHeight="1">
      <c r="A49" s="3" t="s">
        <v>0</v>
      </c>
      <c r="B49" s="3" t="s">
        <v>2</v>
      </c>
      <c r="C49" s="3" t="s">
        <v>1</v>
      </c>
      <c r="D49" s="4" t="s">
        <v>4</v>
      </c>
      <c r="E49" s="5" t="s">
        <v>41</v>
      </c>
      <c r="F49" s="6" t="s">
        <v>5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ht="18.75" customHeight="1">
      <c r="A50" s="47" t="s">
        <v>7</v>
      </c>
      <c r="B50" s="9" t="s">
        <v>23</v>
      </c>
      <c r="C50" s="49" t="s">
        <v>7</v>
      </c>
      <c r="D50" s="23">
        <v>0</v>
      </c>
      <c r="E50" s="23">
        <v>7</v>
      </c>
      <c r="F50" s="23">
        <f>SUM(D50:E50)</f>
        <v>7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18.75" customHeight="1" thickBot="1">
      <c r="A51" s="21"/>
      <c r="B51" s="24"/>
      <c r="C51" s="39" t="s">
        <v>5</v>
      </c>
      <c r="D51" s="26">
        <f>SUM(D50)</f>
        <v>0</v>
      </c>
      <c r="E51" s="26">
        <f t="shared" ref="E51:F51" si="11">SUM(E50)</f>
        <v>7</v>
      </c>
      <c r="F51" s="26">
        <f t="shared" si="11"/>
        <v>7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8.75" customHeight="1" thickTop="1">
      <c r="A52" s="21"/>
      <c r="B52" s="20" t="s">
        <v>29</v>
      </c>
      <c r="C52" s="50" t="s">
        <v>7</v>
      </c>
      <c r="D52" s="38">
        <v>5</v>
      </c>
      <c r="E52" s="38">
        <v>0</v>
      </c>
      <c r="F52" s="13">
        <f>SUM(D52:E52)</f>
        <v>5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ht="18.75" customHeight="1" thickBot="1">
      <c r="A53" s="20"/>
      <c r="B53" s="24"/>
      <c r="C53" s="39" t="s">
        <v>5</v>
      </c>
      <c r="D53" s="26">
        <f>SUM(D52)</f>
        <v>5</v>
      </c>
      <c r="E53" s="26">
        <f t="shared" ref="E53:F53" si="12">SUM(E52)</f>
        <v>0</v>
      </c>
      <c r="F53" s="26">
        <f t="shared" si="12"/>
        <v>5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18.75" customHeight="1" thickTop="1" thickBot="1">
      <c r="A54" s="48"/>
      <c r="B54" s="64"/>
      <c r="C54" s="65" t="s">
        <v>8</v>
      </c>
      <c r="D54" s="30">
        <f>SUM(D53,D51)</f>
        <v>5</v>
      </c>
      <c r="E54" s="30">
        <f t="shared" ref="E54:F54" si="13">SUM(E53,E51)</f>
        <v>7</v>
      </c>
      <c r="F54" s="30">
        <f t="shared" si="13"/>
        <v>12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ht="18.75" customHeight="1" thickTop="1">
      <c r="A55" s="51"/>
      <c r="B55" s="46"/>
      <c r="C55" s="33"/>
      <c r="D55" s="34"/>
      <c r="E55" s="34"/>
      <c r="F55" s="3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ht="18.75" customHeight="1">
      <c r="A56" s="45"/>
      <c r="B56" s="46"/>
      <c r="C56" s="33"/>
      <c r="D56" s="52"/>
      <c r="E56" s="52"/>
      <c r="F56" s="52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8.75" customHeight="1">
      <c r="A57" s="51"/>
      <c r="B57" s="53"/>
      <c r="C57" s="54"/>
      <c r="D57" s="4" t="s">
        <v>4</v>
      </c>
      <c r="E57" s="5" t="s">
        <v>41</v>
      </c>
      <c r="F57" s="55" t="s">
        <v>5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ht="18.75" customHeight="1">
      <c r="A58" s="51"/>
      <c r="B58" s="53"/>
      <c r="C58" s="22" t="s">
        <v>42</v>
      </c>
      <c r="D58" s="23">
        <f>SUM(D5)</f>
        <v>0</v>
      </c>
      <c r="E58" s="23">
        <f>SUM(E5)</f>
        <v>30</v>
      </c>
      <c r="F58" s="23">
        <f>SUM(D58:E58)</f>
        <v>30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ht="18.75" customHeight="1">
      <c r="A59" s="51"/>
      <c r="B59" s="53"/>
      <c r="C59" s="22" t="s">
        <v>43</v>
      </c>
      <c r="D59" s="56">
        <f>SUM(D14,D25,D34,D44,D51)</f>
        <v>4</v>
      </c>
      <c r="E59" s="56">
        <f>SUM(E14,E25,E34,E44,E51)</f>
        <v>197</v>
      </c>
      <c r="F59" s="23">
        <f t="shared" ref="F59:F60" si="14">SUM(D59:E59)</f>
        <v>201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ht="18.75" customHeight="1" thickBot="1">
      <c r="A60" s="51"/>
      <c r="B60" s="53"/>
      <c r="C60" s="22" t="s">
        <v>44</v>
      </c>
      <c r="D60" s="57">
        <f>SUM(D18,D28,D36,D46,D53)</f>
        <v>7</v>
      </c>
      <c r="E60" s="57">
        <f>SUM(E18,E28,E36,E46,E53)</f>
        <v>16</v>
      </c>
      <c r="F60" s="23">
        <f t="shared" si="14"/>
        <v>23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ht="18.75" customHeight="1" thickTop="1" thickBot="1">
      <c r="A61" s="45"/>
      <c r="B61" s="46"/>
      <c r="C61" s="61" t="s">
        <v>17</v>
      </c>
      <c r="D61" s="63">
        <f>SUM(D57:D60)</f>
        <v>11</v>
      </c>
      <c r="E61" s="63">
        <f>SUM(E57:E60)</f>
        <v>243</v>
      </c>
      <c r="F61" s="62">
        <f>SUM(D61:E61)</f>
        <v>254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75" customHeight="1" thickTop="1">
      <c r="A62" s="51"/>
      <c r="B62" s="53"/>
      <c r="C62" s="51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75" customHeight="1">
      <c r="A63" s="51"/>
      <c r="B63" s="53"/>
      <c r="C63" s="51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75" customHeight="1">
      <c r="A64" s="51"/>
      <c r="B64" s="53"/>
      <c r="C64" s="51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75" customHeight="1">
      <c r="A65" s="51"/>
      <c r="B65" s="53"/>
      <c r="C65" s="51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75" customHeight="1">
      <c r="A66" s="51"/>
      <c r="B66" s="53"/>
      <c r="C66" s="51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75" customHeight="1">
      <c r="A67" s="51"/>
      <c r="B67" s="53"/>
      <c r="C67" s="51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75" customHeight="1">
      <c r="A68" s="51"/>
      <c r="B68" s="53"/>
      <c r="C68" s="51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75" customHeight="1">
      <c r="A69" s="51"/>
      <c r="B69" s="53"/>
      <c r="C69" s="51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75" customHeight="1">
      <c r="A70" s="51"/>
      <c r="B70" s="53"/>
      <c r="C70" s="51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ht="18.75" customHeight="1">
      <c r="A71" s="51"/>
      <c r="B71" s="53"/>
      <c r="C71" s="5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ht="18.75" customHeight="1">
      <c r="A72" s="51"/>
      <c r="B72" s="53"/>
      <c r="C72" s="51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 ht="18.75" customHeight="1">
      <c r="A73" s="51"/>
      <c r="B73" s="53"/>
      <c r="C73" s="51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spans="1:16" ht="18.75" customHeight="1">
      <c r="A74" s="51"/>
      <c r="B74" s="53"/>
      <c r="C74" s="51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spans="1:16" ht="18.75" customHeight="1">
      <c r="A75" s="51"/>
      <c r="B75" s="53"/>
      <c r="C75" s="51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spans="1:16" ht="18.75" customHeight="1">
      <c r="A76" s="51"/>
      <c r="B76" s="53"/>
      <c r="C76" s="51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1:16" ht="18.75" customHeight="1">
      <c r="A77" s="51"/>
      <c r="B77" s="53"/>
      <c r="C77" s="51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1:16" ht="18.75" customHeight="1">
      <c r="A78" s="51"/>
      <c r="B78" s="53"/>
      <c r="C78" s="51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spans="1:16" ht="18.75" customHeight="1">
      <c r="A79" s="51"/>
      <c r="B79" s="53"/>
      <c r="C79" s="51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1:16" ht="18.75" customHeight="1">
      <c r="A80" s="51"/>
      <c r="B80" s="53"/>
      <c r="C80" s="51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 ht="18.75" customHeight="1">
      <c r="A81" s="51"/>
      <c r="B81" s="53"/>
      <c r="C81" s="51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1:16" ht="18.75" customHeight="1">
      <c r="A82" s="51"/>
      <c r="B82" s="53"/>
      <c r="C82" s="51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1:16" ht="18.75" customHeight="1">
      <c r="A83" s="51"/>
      <c r="B83" s="53"/>
      <c r="C83" s="51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1:16" ht="18.75" customHeight="1">
      <c r="A84" s="51"/>
      <c r="B84" s="53"/>
      <c r="C84" s="51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 ht="18.75" customHeight="1">
      <c r="A85" s="51"/>
      <c r="B85" s="53"/>
      <c r="C85" s="51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spans="1:16" ht="18.75" customHeight="1">
      <c r="A86" s="51"/>
      <c r="B86" s="53"/>
      <c r="C86" s="51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 spans="1:16" ht="18.75" customHeight="1">
      <c r="A87" s="51"/>
      <c r="B87" s="53"/>
      <c r="C87" s="51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spans="1:16" ht="18.75" customHeight="1">
      <c r="A88" s="51"/>
      <c r="B88" s="53"/>
      <c r="C88" s="51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spans="1:16" ht="18.75" customHeight="1">
      <c r="A89" s="51"/>
      <c r="B89" s="53"/>
      <c r="C89" s="51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 spans="1:16" ht="18.75" customHeight="1">
      <c r="A90" s="51"/>
      <c r="B90" s="53"/>
      <c r="C90" s="51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 spans="1:16" ht="18.75" customHeight="1">
      <c r="A91" s="51"/>
      <c r="B91" s="53"/>
      <c r="C91" s="51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 spans="1:16" ht="18.75" customHeight="1">
      <c r="A92" s="51"/>
      <c r="B92" s="53"/>
      <c r="C92" s="51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spans="1:16" ht="18.75" customHeight="1">
      <c r="A93" s="51"/>
      <c r="B93" s="53"/>
      <c r="C93" s="51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 spans="1:16" ht="18.75" customHeight="1">
      <c r="A94" s="51"/>
      <c r="B94" s="53"/>
      <c r="C94" s="51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spans="1:16" ht="18.75" customHeight="1">
      <c r="A95" s="51"/>
      <c r="B95" s="53"/>
      <c r="C95" s="51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 spans="1:16" ht="18.75" customHeight="1">
      <c r="A96" s="51"/>
      <c r="B96" s="53"/>
      <c r="C96" s="51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 spans="1:16" ht="18.75" customHeight="1">
      <c r="A97" s="51"/>
      <c r="B97" s="53"/>
      <c r="C97" s="51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 spans="1:16" ht="18.75" customHeight="1">
      <c r="A98" s="51"/>
      <c r="B98" s="53"/>
      <c r="C98" s="51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 spans="1:16" ht="18.75" customHeight="1">
      <c r="A99" s="51"/>
      <c r="B99" s="53"/>
      <c r="C99" s="51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 spans="1:16" ht="18.75" customHeight="1">
      <c r="A100" s="51"/>
      <c r="B100" s="53"/>
      <c r="C100" s="51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1:16" ht="18.75" customHeight="1">
      <c r="A101" s="51"/>
      <c r="B101" s="53"/>
      <c r="C101" s="51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</row>
    <row r="102" spans="1:16" ht="18.75" customHeight="1">
      <c r="A102" s="51"/>
      <c r="B102" s="53"/>
      <c r="C102" s="51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</row>
    <row r="103" spans="1:16" ht="18.75" customHeight="1">
      <c r="A103" s="51"/>
      <c r="B103" s="53"/>
      <c r="C103" s="51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</row>
    <row r="104" spans="1:16" ht="18.75" customHeight="1">
      <c r="A104" s="51"/>
      <c r="B104" s="53"/>
      <c r="C104" s="51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</row>
    <row r="105" spans="1:16" ht="18.75" customHeight="1">
      <c r="A105" s="51"/>
      <c r="B105" s="53"/>
      <c r="C105" s="51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spans="1:16" ht="18.75" customHeight="1">
      <c r="A106" s="51"/>
      <c r="B106" s="53"/>
      <c r="C106" s="51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6" ht="18.75" customHeight="1">
      <c r="A107" s="51"/>
      <c r="B107" s="53"/>
      <c r="C107" s="51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1:16" ht="18.75" customHeight="1">
      <c r="A108" s="51"/>
      <c r="B108" s="53"/>
      <c r="C108" s="51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1:16" ht="18.75" customHeight="1">
      <c r="A109" s="51"/>
      <c r="B109" s="53"/>
      <c r="C109" s="51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</row>
    <row r="110" spans="1:16" ht="18.75" customHeight="1">
      <c r="A110" s="51"/>
      <c r="B110" s="53"/>
      <c r="C110" s="51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</row>
    <row r="111" spans="1:16" ht="18.75" customHeight="1">
      <c r="A111" s="51"/>
      <c r="B111" s="53"/>
      <c r="C111" s="51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</row>
    <row r="112" spans="1:16" ht="18.75" customHeight="1">
      <c r="A112" s="51"/>
      <c r="B112" s="53"/>
      <c r="C112" s="51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</row>
    <row r="113" spans="1:16" ht="18.75" customHeight="1">
      <c r="A113" s="51"/>
      <c r="B113" s="53"/>
      <c r="C113" s="51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</row>
    <row r="114" spans="1:16" ht="18.75" customHeight="1">
      <c r="A114" s="51"/>
      <c r="B114" s="53"/>
      <c r="C114" s="51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</row>
    <row r="115" spans="1:16" ht="18.75" customHeight="1">
      <c r="A115" s="51"/>
      <c r="B115" s="53"/>
      <c r="C115" s="51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</row>
    <row r="116" spans="1:16" ht="18.75" customHeight="1">
      <c r="A116" s="51"/>
      <c r="B116" s="53"/>
      <c r="C116" s="51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</row>
    <row r="117" spans="1:16" ht="18.75" customHeight="1">
      <c r="A117" s="51"/>
      <c r="B117" s="53"/>
      <c r="C117" s="51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</row>
    <row r="118" spans="1:16" ht="18.75" customHeight="1">
      <c r="A118" s="51"/>
      <c r="B118" s="53"/>
      <c r="C118" s="51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</row>
    <row r="119" spans="1:16" ht="18.75" customHeight="1">
      <c r="A119" s="51"/>
      <c r="B119" s="53"/>
      <c r="C119" s="51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</row>
    <row r="120" spans="1:16" ht="18.75" customHeight="1">
      <c r="A120" s="51"/>
      <c r="B120" s="53"/>
      <c r="C120" s="51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</row>
    <row r="121" spans="1:16" ht="18.75" customHeight="1">
      <c r="A121" s="51"/>
      <c r="B121" s="53"/>
      <c r="C121" s="51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</row>
    <row r="122" spans="1:16" ht="18.75" customHeight="1">
      <c r="A122" s="51"/>
      <c r="B122" s="53"/>
      <c r="C122" s="51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</row>
    <row r="123" spans="1:16" ht="18.75" customHeight="1">
      <c r="A123" s="51"/>
      <c r="B123" s="53"/>
      <c r="C123" s="51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</row>
    <row r="124" spans="1:16" ht="18.75" customHeight="1">
      <c r="A124" s="51"/>
      <c r="B124" s="53"/>
      <c r="C124" s="51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</row>
    <row r="125" spans="1:16" ht="18.75" customHeight="1">
      <c r="A125" s="51"/>
      <c r="B125" s="53"/>
      <c r="C125" s="51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</row>
    <row r="126" spans="1:16" ht="18.75" customHeight="1">
      <c r="A126" s="51"/>
      <c r="B126" s="53"/>
      <c r="C126" s="51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</row>
    <row r="127" spans="1:16" ht="18.75" customHeight="1">
      <c r="A127" s="51"/>
      <c r="B127" s="53"/>
      <c r="C127" s="51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</row>
    <row r="128" spans="1:16" ht="18.75" customHeight="1">
      <c r="A128" s="51"/>
      <c r="B128" s="53"/>
      <c r="C128" s="51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</row>
    <row r="129" spans="1:16" ht="18.75" customHeight="1">
      <c r="A129" s="51"/>
      <c r="B129" s="53"/>
      <c r="C129" s="51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</row>
    <row r="130" spans="1:16" ht="18.75" customHeight="1">
      <c r="A130" s="51"/>
      <c r="B130" s="53"/>
      <c r="C130" s="51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</row>
    <row r="131" spans="1:16" ht="18.75" customHeight="1">
      <c r="A131" s="51"/>
      <c r="B131" s="53"/>
      <c r="C131" s="51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</row>
    <row r="132" spans="1:16" ht="18.75" customHeight="1">
      <c r="A132" s="51"/>
      <c r="B132" s="53"/>
      <c r="C132" s="51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</row>
    <row r="133" spans="1:16" ht="18.75" customHeight="1">
      <c r="A133" s="51"/>
      <c r="B133" s="53"/>
      <c r="C133" s="51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</row>
    <row r="134" spans="1:16" ht="18.75" customHeight="1">
      <c r="A134" s="51"/>
      <c r="B134" s="53"/>
      <c r="C134" s="51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</row>
    <row r="135" spans="1:16" ht="18.75" customHeight="1">
      <c r="A135" s="51"/>
      <c r="B135" s="53"/>
      <c r="C135" s="51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</row>
    <row r="136" spans="1:16" ht="18.75" customHeight="1">
      <c r="A136" s="51"/>
      <c r="B136" s="53"/>
      <c r="C136" s="51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</row>
    <row r="137" spans="1:16" ht="18.75" customHeight="1">
      <c r="A137" s="51"/>
      <c r="B137" s="53"/>
      <c r="C137" s="51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ht="18.75" customHeight="1">
      <c r="A138" s="51"/>
      <c r="B138" s="53"/>
      <c r="C138" s="51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</row>
    <row r="139" spans="1:16" ht="18.75" customHeight="1">
      <c r="A139" s="51"/>
      <c r="B139" s="53"/>
      <c r="C139" s="51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</row>
    <row r="140" spans="1:16" ht="18.75" customHeight="1">
      <c r="A140" s="51"/>
      <c r="B140" s="53"/>
      <c r="C140" s="51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</row>
    <row r="141" spans="1:16" ht="18.75" customHeight="1">
      <c r="A141" s="51"/>
      <c r="B141" s="53"/>
      <c r="C141" s="51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</row>
    <row r="142" spans="1:16" ht="18.75" customHeight="1">
      <c r="A142" s="51"/>
      <c r="B142" s="53"/>
      <c r="C142" s="51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</row>
    <row r="143" spans="1:16" ht="18.75" customHeight="1">
      <c r="A143" s="51"/>
      <c r="B143" s="53"/>
      <c r="C143" s="51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</row>
    <row r="144" spans="1:16" ht="18.75" customHeight="1">
      <c r="A144" s="51"/>
      <c r="B144" s="53"/>
      <c r="C144" s="51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</row>
    <row r="145" spans="1:16" ht="18.75" customHeight="1">
      <c r="A145" s="51"/>
      <c r="B145" s="53"/>
      <c r="C145" s="51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</row>
    <row r="146" spans="1:16" ht="18.75" customHeight="1">
      <c r="A146" s="51"/>
      <c r="B146" s="53"/>
      <c r="C146" s="51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</row>
    <row r="147" spans="1:16" ht="18.75" customHeight="1">
      <c r="A147" s="51"/>
      <c r="B147" s="53"/>
      <c r="C147" s="51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</row>
    <row r="148" spans="1:16" ht="18.75" customHeight="1">
      <c r="A148" s="51"/>
      <c r="B148" s="53"/>
      <c r="C148" s="51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</row>
    <row r="149" spans="1:16" ht="18.75" customHeight="1">
      <c r="A149" s="51"/>
      <c r="B149" s="53"/>
      <c r="C149" s="51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</row>
    <row r="150" spans="1:16" ht="18.75" customHeight="1">
      <c r="A150" s="51"/>
      <c r="B150" s="53"/>
      <c r="C150" s="51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</row>
    <row r="151" spans="1:16" ht="18.75" customHeight="1">
      <c r="A151" s="51"/>
      <c r="B151" s="53"/>
      <c r="C151" s="51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</row>
    <row r="152" spans="1:16" ht="18.75" customHeight="1">
      <c r="A152" s="51"/>
      <c r="B152" s="53"/>
      <c r="C152" s="51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</row>
    <row r="153" spans="1:16" ht="18.75" customHeight="1">
      <c r="A153" s="51"/>
      <c r="B153" s="53"/>
      <c r="C153" s="51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</row>
    <row r="154" spans="1:16" ht="18.75" customHeight="1">
      <c r="A154" s="51"/>
      <c r="B154" s="53"/>
      <c r="C154" s="51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</row>
    <row r="155" spans="1:16" ht="18.75" customHeight="1">
      <c r="A155" s="51"/>
      <c r="B155" s="53"/>
      <c r="C155" s="51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</row>
    <row r="156" spans="1:16" ht="18.75" customHeight="1">
      <c r="A156" s="51"/>
      <c r="B156" s="53"/>
      <c r="C156" s="51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</row>
    <row r="157" spans="1:16" ht="18.75" customHeight="1">
      <c r="A157" s="51"/>
      <c r="B157" s="53"/>
      <c r="C157" s="51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</row>
    <row r="158" spans="1:16" ht="18.75" customHeight="1">
      <c r="A158" s="51"/>
      <c r="B158" s="53"/>
      <c r="C158" s="51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</row>
    <row r="159" spans="1:16" ht="18.75" customHeight="1">
      <c r="A159" s="51"/>
      <c r="B159" s="53"/>
      <c r="C159" s="51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</row>
    <row r="160" spans="1:16" ht="18.75" customHeight="1">
      <c r="A160" s="51"/>
      <c r="B160" s="53"/>
      <c r="C160" s="51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</row>
    <row r="161" spans="1:16" ht="18.75" customHeight="1">
      <c r="A161" s="51"/>
      <c r="B161" s="53"/>
      <c r="C161" s="51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</row>
    <row r="162" spans="1:16" ht="18.75" customHeight="1">
      <c r="A162" s="51"/>
      <c r="B162" s="53"/>
      <c r="C162" s="51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</row>
    <row r="163" spans="1:16" ht="18.75" customHeight="1">
      <c r="A163" s="51"/>
      <c r="B163" s="53"/>
      <c r="C163" s="51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</row>
    <row r="164" spans="1:16" ht="18.75" customHeight="1">
      <c r="A164" s="51"/>
      <c r="B164" s="53"/>
      <c r="C164" s="51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</row>
    <row r="165" spans="1:16" ht="18.75" customHeight="1">
      <c r="A165" s="51"/>
      <c r="B165" s="53"/>
      <c r="C165" s="51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</row>
    <row r="166" spans="1:16" ht="18.75" customHeight="1">
      <c r="A166" s="51"/>
      <c r="B166" s="53"/>
      <c r="C166" s="51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</row>
    <row r="167" spans="1:16" ht="18.75" customHeight="1">
      <c r="A167" s="51"/>
      <c r="B167" s="53"/>
      <c r="C167" s="51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</row>
    <row r="168" spans="1:16" ht="18.75" customHeight="1">
      <c r="A168" s="51"/>
      <c r="B168" s="53"/>
      <c r="C168" s="51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</row>
    <row r="169" spans="1:16" ht="18.75" customHeight="1">
      <c r="A169" s="51"/>
      <c r="B169" s="53"/>
      <c r="C169" s="51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</row>
    <row r="170" spans="1:16" ht="18.75" customHeight="1">
      <c r="A170" s="51"/>
      <c r="B170" s="53"/>
      <c r="C170" s="51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</row>
    <row r="171" spans="1:16" ht="18.75" customHeight="1">
      <c r="A171" s="51"/>
      <c r="B171" s="53"/>
      <c r="C171" s="51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</row>
    <row r="172" spans="1:16" ht="18.75" customHeight="1">
      <c r="A172" s="51"/>
      <c r="B172" s="53"/>
      <c r="C172" s="51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</row>
    <row r="173" spans="1:16" ht="18.75" customHeight="1">
      <c r="A173" s="51"/>
      <c r="B173" s="53"/>
      <c r="C173" s="51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</row>
    <row r="174" spans="1:16" ht="18.75" customHeight="1">
      <c r="A174" s="51"/>
      <c r="B174" s="53"/>
      <c r="C174" s="51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</row>
    <row r="175" spans="1:16" ht="18.75" customHeight="1">
      <c r="A175" s="51"/>
      <c r="B175" s="53"/>
      <c r="C175" s="51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</row>
    <row r="176" spans="1:16" ht="18.75" customHeight="1">
      <c r="A176" s="51"/>
      <c r="B176" s="53"/>
      <c r="C176" s="51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</row>
    <row r="177" spans="1:16" ht="18.75" customHeight="1">
      <c r="A177" s="51"/>
      <c r="B177" s="53"/>
      <c r="C177" s="51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</row>
    <row r="178" spans="1:16" ht="18.75" customHeight="1">
      <c r="A178" s="51"/>
      <c r="B178" s="53"/>
      <c r="C178" s="51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</row>
    <row r="179" spans="1:16" ht="18.75" customHeight="1">
      <c r="A179" s="51"/>
      <c r="B179" s="53"/>
      <c r="C179" s="51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</row>
    <row r="180" spans="1:16" ht="18.75" customHeight="1">
      <c r="A180" s="51"/>
      <c r="B180" s="53"/>
      <c r="C180" s="51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</row>
    <row r="181" spans="1:16" ht="18.75" customHeight="1">
      <c r="A181" s="51"/>
      <c r="B181" s="53"/>
      <c r="C181" s="51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</row>
    <row r="182" spans="1:16" ht="18.75" customHeight="1">
      <c r="A182" s="51"/>
      <c r="B182" s="53"/>
      <c r="C182" s="51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</row>
    <row r="183" spans="1:16" ht="18.75" customHeight="1">
      <c r="A183" s="51"/>
      <c r="B183" s="53"/>
      <c r="C183" s="51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</row>
    <row r="184" spans="1:16" ht="18.75" customHeight="1">
      <c r="A184" s="51"/>
      <c r="B184" s="53"/>
      <c r="C184" s="51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</row>
    <row r="185" spans="1:16" ht="18.75" customHeight="1">
      <c r="A185" s="51"/>
      <c r="B185" s="53"/>
      <c r="C185" s="51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</row>
    <row r="186" spans="1:16" ht="18.75" customHeight="1">
      <c r="A186" s="51"/>
      <c r="B186" s="53"/>
      <c r="C186" s="51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</row>
    <row r="187" spans="1:16" ht="18.75" customHeight="1">
      <c r="A187" s="51"/>
      <c r="B187" s="53"/>
      <c r="C187" s="51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</row>
    <row r="188" spans="1:16" ht="18.75" customHeight="1">
      <c r="A188" s="51"/>
      <c r="B188" s="53"/>
      <c r="C188" s="51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</row>
    <row r="189" spans="1:16" ht="18.75" customHeight="1">
      <c r="A189" s="51"/>
      <c r="B189" s="53"/>
      <c r="C189" s="51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</row>
    <row r="190" spans="1:16" ht="18.75" customHeight="1">
      <c r="A190" s="51"/>
      <c r="B190" s="53"/>
      <c r="C190" s="51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</row>
    <row r="191" spans="1:16" ht="18.75" customHeight="1">
      <c r="A191" s="51"/>
      <c r="B191" s="53"/>
      <c r="C191" s="51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</row>
    <row r="192" spans="1:16" ht="18.75" customHeight="1">
      <c r="A192" s="51"/>
      <c r="B192" s="53"/>
      <c r="C192" s="51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</row>
    <row r="193" spans="1:16" ht="18.75" customHeight="1">
      <c r="A193" s="51"/>
      <c r="B193" s="53"/>
      <c r="C193" s="51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</row>
    <row r="194" spans="1:16" ht="18.75" customHeight="1">
      <c r="A194" s="51"/>
      <c r="B194" s="53"/>
      <c r="C194" s="51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</row>
    <row r="195" spans="1:16" ht="18.75" customHeight="1">
      <c r="A195" s="51"/>
      <c r="B195" s="53"/>
      <c r="C195" s="51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</row>
    <row r="196" spans="1:16" ht="18.75" customHeight="1">
      <c r="A196" s="51"/>
      <c r="B196" s="53"/>
      <c r="C196" s="51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</row>
    <row r="197" spans="1:16" ht="18.75" customHeight="1">
      <c r="A197" s="51"/>
      <c r="B197" s="53"/>
      <c r="C197" s="51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</row>
    <row r="198" spans="1:16" ht="18.75" customHeight="1">
      <c r="A198" s="51"/>
      <c r="B198" s="53"/>
      <c r="C198" s="51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</row>
    <row r="199" spans="1:16" ht="18.75" customHeight="1">
      <c r="A199" s="51"/>
      <c r="B199" s="53"/>
      <c r="C199" s="51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</row>
    <row r="200" spans="1:16" ht="18.75" customHeight="1">
      <c r="A200" s="51"/>
      <c r="B200" s="53"/>
      <c r="C200" s="51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</row>
    <row r="201" spans="1:16" ht="18.75" customHeight="1">
      <c r="A201" s="51"/>
      <c r="B201" s="53"/>
      <c r="C201" s="51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</row>
    <row r="202" spans="1:16" ht="18.75" customHeight="1">
      <c r="A202" s="51"/>
      <c r="B202" s="53"/>
      <c r="C202" s="51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</row>
    <row r="203" spans="1:16" ht="18.75" customHeight="1">
      <c r="A203" s="51"/>
      <c r="B203" s="53"/>
      <c r="C203" s="51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</row>
    <row r="204" spans="1:16" ht="18.75" customHeight="1">
      <c r="A204" s="51"/>
      <c r="B204" s="53"/>
      <c r="C204" s="51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</row>
    <row r="205" spans="1:16" ht="18.75" customHeight="1">
      <c r="A205" s="51"/>
      <c r="B205" s="53"/>
      <c r="C205" s="51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</row>
    <row r="206" spans="1:16" ht="18.75" customHeight="1">
      <c r="A206" s="51"/>
      <c r="B206" s="53"/>
      <c r="C206" s="51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</row>
    <row r="207" spans="1:16" ht="18.75" customHeight="1">
      <c r="A207" s="51"/>
      <c r="B207" s="53"/>
      <c r="C207" s="51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</row>
    <row r="208" spans="1:16" ht="18.75" customHeight="1">
      <c r="A208" s="51"/>
      <c r="B208" s="53"/>
      <c r="C208" s="51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</row>
    <row r="209" spans="1:16" ht="18.75" customHeight="1">
      <c r="A209" s="51"/>
      <c r="B209" s="53"/>
      <c r="C209" s="51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</row>
    <row r="210" spans="1:16" ht="18.75" customHeight="1">
      <c r="A210" s="51"/>
      <c r="B210" s="53"/>
      <c r="C210" s="51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</row>
    <row r="211" spans="1:16" ht="18.75" customHeight="1">
      <c r="A211" s="51"/>
      <c r="B211" s="53"/>
      <c r="C211" s="51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</row>
    <row r="212" spans="1:16" ht="18.75" customHeight="1">
      <c r="A212" s="51"/>
      <c r="B212" s="53"/>
      <c r="C212" s="51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</row>
    <row r="213" spans="1:16" ht="18.75" customHeight="1">
      <c r="A213" s="51"/>
      <c r="B213" s="53"/>
      <c r="C213" s="51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</row>
    <row r="214" spans="1:16" ht="18.75" customHeight="1">
      <c r="A214" s="51"/>
      <c r="B214" s="53"/>
      <c r="C214" s="51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</row>
    <row r="215" spans="1:16" ht="18.75" customHeight="1">
      <c r="A215" s="51"/>
      <c r="B215" s="53"/>
      <c r="C215" s="51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</row>
    <row r="216" spans="1:16" ht="18.75" customHeight="1">
      <c r="A216" s="51"/>
      <c r="B216" s="53"/>
      <c r="C216" s="51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</row>
    <row r="217" spans="1:16" ht="18.75" customHeight="1">
      <c r="A217" s="51"/>
      <c r="B217" s="53"/>
      <c r="C217" s="51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</row>
    <row r="218" spans="1:16" ht="18.75" customHeight="1">
      <c r="A218" s="51"/>
      <c r="B218" s="53"/>
      <c r="C218" s="51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</row>
    <row r="219" spans="1:16" ht="18.75" customHeight="1">
      <c r="A219" s="51"/>
      <c r="B219" s="53"/>
      <c r="C219" s="51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</row>
    <row r="220" spans="1:16" ht="18.75" customHeight="1">
      <c r="A220" s="51"/>
      <c r="B220" s="53"/>
      <c r="C220" s="51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</row>
    <row r="221" spans="1:16" ht="18.75" customHeight="1">
      <c r="A221" s="51"/>
      <c r="B221" s="53"/>
      <c r="C221" s="51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</row>
    <row r="222" spans="1:16" ht="18.75" customHeight="1">
      <c r="A222" s="51"/>
      <c r="B222" s="53"/>
      <c r="C222" s="51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</row>
    <row r="223" spans="1:16" ht="18.75" customHeight="1">
      <c r="A223" s="51"/>
      <c r="B223" s="53"/>
      <c r="C223" s="51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</row>
    <row r="224" spans="1:16" ht="18.75" customHeight="1">
      <c r="A224" s="51"/>
      <c r="B224" s="53"/>
      <c r="C224" s="51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</row>
    <row r="225" spans="1:16" ht="18.75" customHeight="1">
      <c r="A225" s="51"/>
      <c r="B225" s="53"/>
      <c r="C225" s="51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</row>
    <row r="226" spans="1:16" ht="18.75" customHeight="1">
      <c r="A226" s="51"/>
      <c r="B226" s="53"/>
      <c r="C226" s="51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</row>
    <row r="227" spans="1:16" ht="18.75" customHeight="1">
      <c r="A227" s="51"/>
      <c r="B227" s="53"/>
      <c r="C227" s="51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</row>
    <row r="228" spans="1:16" ht="18.75" customHeight="1">
      <c r="A228" s="51"/>
      <c r="B228" s="53"/>
      <c r="C228" s="51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</row>
    <row r="229" spans="1:16" ht="18.75" customHeight="1">
      <c r="A229" s="51"/>
      <c r="B229" s="53"/>
      <c r="C229" s="51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</row>
    <row r="230" spans="1:16" ht="18.75" customHeight="1">
      <c r="A230" s="51"/>
      <c r="B230" s="53"/>
      <c r="C230" s="51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</row>
    <row r="231" spans="1:16" ht="18.75" customHeight="1">
      <c r="A231" s="51"/>
      <c r="B231" s="53"/>
      <c r="C231" s="51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</row>
    <row r="232" spans="1:16" ht="18.75" customHeight="1">
      <c r="A232" s="51"/>
      <c r="B232" s="53"/>
      <c r="C232" s="51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</row>
    <row r="233" spans="1:16" ht="18.75" customHeight="1">
      <c r="A233" s="51"/>
      <c r="B233" s="53"/>
      <c r="C233" s="51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</row>
    <row r="234" spans="1:16" ht="18.75" customHeight="1">
      <c r="A234" s="51"/>
      <c r="B234" s="53"/>
      <c r="C234" s="51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</row>
    <row r="235" spans="1:16" ht="18.75" customHeight="1">
      <c r="A235" s="51"/>
      <c r="B235" s="53"/>
      <c r="C235" s="51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</row>
    <row r="236" spans="1:16" ht="18.75" customHeight="1">
      <c r="A236" s="51"/>
      <c r="B236" s="53"/>
      <c r="C236" s="51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</row>
    <row r="237" spans="1:16" ht="18.75" customHeight="1">
      <c r="A237" s="51"/>
      <c r="B237" s="53"/>
      <c r="C237" s="51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</row>
    <row r="238" spans="1:16" ht="18.75" customHeight="1">
      <c r="A238" s="51"/>
      <c r="B238" s="53"/>
      <c r="C238" s="51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</row>
    <row r="239" spans="1:16" ht="18.75" customHeight="1">
      <c r="A239" s="51"/>
      <c r="B239" s="53"/>
      <c r="C239" s="51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</row>
    <row r="240" spans="1:16" ht="18.75" customHeight="1">
      <c r="A240" s="51"/>
      <c r="B240" s="53"/>
      <c r="C240" s="51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</row>
    <row r="241" spans="1:16" ht="18.75" customHeight="1">
      <c r="A241" s="51"/>
      <c r="B241" s="53"/>
      <c r="C241" s="51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</row>
    <row r="242" spans="1:16" ht="18.75" customHeight="1">
      <c r="A242" s="51"/>
      <c r="B242" s="53"/>
      <c r="C242" s="51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</row>
    <row r="243" spans="1:16" ht="18.75" customHeight="1">
      <c r="A243" s="51"/>
      <c r="B243" s="53"/>
      <c r="C243" s="51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</row>
    <row r="244" spans="1:16" ht="18.75" customHeight="1">
      <c r="A244" s="51"/>
      <c r="B244" s="53"/>
      <c r="C244" s="51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</row>
    <row r="245" spans="1:16" ht="18.75" customHeight="1">
      <c r="A245" s="51"/>
      <c r="B245" s="53"/>
      <c r="C245" s="51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</row>
    <row r="246" spans="1:16" ht="18.75" customHeight="1">
      <c r="A246" s="51"/>
      <c r="B246" s="53"/>
      <c r="C246" s="51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</row>
    <row r="247" spans="1:16" ht="18.75" customHeight="1">
      <c r="A247" s="51"/>
      <c r="B247" s="53"/>
      <c r="C247" s="51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</row>
    <row r="248" spans="1:16" ht="18.75" customHeight="1">
      <c r="A248" s="51"/>
      <c r="B248" s="53"/>
      <c r="C248" s="51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</row>
    <row r="249" spans="1:16" ht="18.75" customHeight="1">
      <c r="A249" s="51"/>
      <c r="B249" s="53"/>
      <c r="C249" s="51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</row>
    <row r="250" spans="1:16" ht="18.75" customHeight="1">
      <c r="A250" s="51"/>
      <c r="B250" s="53"/>
      <c r="C250" s="51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</row>
    <row r="251" spans="1:16" ht="18.75" customHeight="1">
      <c r="A251" s="51"/>
      <c r="B251" s="53"/>
      <c r="C251" s="51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</row>
    <row r="252" spans="1:16" ht="18.75" customHeight="1">
      <c r="A252" s="51"/>
      <c r="B252" s="53"/>
      <c r="C252" s="51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</row>
    <row r="253" spans="1:16" ht="18.75" customHeight="1">
      <c r="A253" s="51"/>
      <c r="B253" s="53"/>
      <c r="C253" s="51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</row>
    <row r="254" spans="1:16" ht="18.75" customHeight="1">
      <c r="A254" s="51"/>
      <c r="B254" s="53"/>
      <c r="C254" s="51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</row>
    <row r="255" spans="1:16" ht="18.75" customHeight="1">
      <c r="A255" s="51"/>
      <c r="B255" s="53"/>
      <c r="C255" s="51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</row>
    <row r="256" spans="1:16" ht="18.75" customHeight="1">
      <c r="A256" s="51"/>
      <c r="B256" s="53"/>
      <c r="C256" s="51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</row>
    <row r="257" spans="1:16" ht="18.75" customHeight="1">
      <c r="A257" s="51"/>
      <c r="B257" s="53"/>
      <c r="C257" s="51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</row>
    <row r="258" spans="1:16" ht="18.75" customHeight="1">
      <c r="A258" s="51"/>
      <c r="B258" s="53"/>
      <c r="C258" s="51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</row>
    <row r="259" spans="1:16" ht="18.75" customHeight="1">
      <c r="A259" s="51"/>
      <c r="B259" s="53"/>
      <c r="C259" s="51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</row>
    <row r="260" spans="1:16" ht="18.75" customHeight="1">
      <c r="A260" s="51"/>
      <c r="B260" s="53"/>
      <c r="C260" s="51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</row>
    <row r="261" spans="1:16" ht="18.75" customHeight="1">
      <c r="A261" s="51"/>
      <c r="B261" s="53"/>
      <c r="C261" s="51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</row>
    <row r="262" spans="1:16" ht="18.75" customHeight="1">
      <c r="A262" s="51"/>
      <c r="B262" s="53"/>
      <c r="C262" s="51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</row>
    <row r="263" spans="1:16" ht="18.75" customHeight="1">
      <c r="A263" s="51"/>
      <c r="B263" s="53"/>
      <c r="C263" s="51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</row>
    <row r="264" spans="1:16" ht="18.75" customHeight="1">
      <c r="A264" s="51"/>
      <c r="B264" s="53"/>
      <c r="C264" s="51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</row>
    <row r="265" spans="1:16" ht="18.75" customHeight="1">
      <c r="A265" s="51"/>
      <c r="B265" s="53"/>
      <c r="C265" s="51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</row>
    <row r="266" spans="1:16" ht="18.75" customHeight="1">
      <c r="A266" s="51"/>
      <c r="B266" s="53"/>
      <c r="C266" s="51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</row>
    <row r="267" spans="1:16" ht="18.75" customHeight="1">
      <c r="A267" s="51"/>
      <c r="B267" s="53"/>
      <c r="C267" s="51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</row>
    <row r="268" spans="1:16" ht="18.75" customHeight="1">
      <c r="A268" s="51"/>
      <c r="B268" s="53"/>
      <c r="C268" s="51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</row>
    <row r="269" spans="1:16" ht="18.75" customHeight="1">
      <c r="A269" s="51"/>
      <c r="B269" s="53"/>
      <c r="C269" s="51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</row>
    <row r="270" spans="1:16" ht="18.75" customHeight="1">
      <c r="A270" s="51"/>
      <c r="B270" s="53"/>
      <c r="C270" s="51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</row>
    <row r="271" spans="1:16" ht="18.75" customHeight="1">
      <c r="A271" s="51"/>
      <c r="B271" s="53"/>
      <c r="C271" s="51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</row>
    <row r="272" spans="1:16" ht="18.75" customHeight="1">
      <c r="A272" s="51"/>
      <c r="B272" s="53"/>
      <c r="C272" s="51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</row>
    <row r="273" spans="1:16" ht="18.75" customHeight="1">
      <c r="A273" s="51"/>
      <c r="B273" s="53"/>
      <c r="C273" s="51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</row>
    <row r="274" spans="1:16" ht="18.75" customHeight="1">
      <c r="A274" s="51"/>
      <c r="B274" s="53"/>
      <c r="C274" s="51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</row>
    <row r="275" spans="1:16" ht="18.75" customHeight="1">
      <c r="A275" s="51"/>
      <c r="B275" s="53"/>
      <c r="C275" s="51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</row>
    <row r="276" spans="1:16" ht="18.75" customHeight="1">
      <c r="A276" s="51"/>
      <c r="B276" s="53"/>
      <c r="C276" s="51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</row>
    <row r="277" spans="1:16" ht="18.75" customHeight="1">
      <c r="A277" s="51"/>
      <c r="B277" s="53"/>
      <c r="C277" s="51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</row>
    <row r="278" spans="1:16" ht="18.75" customHeight="1">
      <c r="A278" s="51"/>
      <c r="B278" s="53"/>
      <c r="C278" s="51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</row>
    <row r="279" spans="1:16" ht="18.75" customHeight="1">
      <c r="A279" s="51"/>
      <c r="B279" s="53"/>
      <c r="C279" s="51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</row>
    <row r="280" spans="1:16" ht="18.75" customHeight="1">
      <c r="A280" s="51"/>
      <c r="B280" s="53"/>
      <c r="C280" s="51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</row>
    <row r="281" spans="1:16" ht="18.75" customHeight="1">
      <c r="A281" s="51"/>
      <c r="B281" s="53"/>
      <c r="C281" s="51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</row>
    <row r="282" spans="1:16" ht="18.75" customHeight="1">
      <c r="A282" s="51"/>
      <c r="B282" s="53"/>
      <c r="C282" s="51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</row>
    <row r="283" spans="1:16" ht="18.75" customHeight="1">
      <c r="A283" s="51"/>
      <c r="B283" s="53"/>
      <c r="C283" s="51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</row>
    <row r="284" spans="1:16" ht="18.75" customHeight="1">
      <c r="A284" s="51"/>
      <c r="B284" s="53"/>
      <c r="C284" s="51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</row>
    <row r="285" spans="1:16" ht="18.75" customHeight="1">
      <c r="A285" s="51"/>
      <c r="B285" s="53"/>
      <c r="C285" s="51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</row>
    <row r="286" spans="1:16" ht="18.75" customHeight="1">
      <c r="A286" s="51"/>
      <c r="B286" s="53"/>
      <c r="C286" s="51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</row>
    <row r="287" spans="1:16" ht="18.75" customHeight="1">
      <c r="A287" s="51"/>
      <c r="B287" s="53"/>
      <c r="C287" s="51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</row>
    <row r="288" spans="1:16" ht="18.75" customHeight="1">
      <c r="A288" s="51"/>
      <c r="B288" s="53"/>
      <c r="C288" s="51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</row>
    <row r="289" spans="1:16" ht="18.75" customHeight="1">
      <c r="A289" s="51"/>
      <c r="B289" s="53"/>
      <c r="C289" s="51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</row>
    <row r="290" spans="1:16" ht="18.75" customHeight="1">
      <c r="A290" s="51"/>
      <c r="B290" s="53"/>
      <c r="C290" s="51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</row>
    <row r="291" spans="1:16" ht="18.75" customHeight="1">
      <c r="A291" s="51"/>
      <c r="B291" s="53"/>
      <c r="C291" s="51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</row>
    <row r="292" spans="1:16" ht="18.75" customHeight="1">
      <c r="A292" s="51"/>
      <c r="B292" s="53"/>
      <c r="C292" s="51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</row>
    <row r="293" spans="1:16" ht="18.75" customHeight="1">
      <c r="A293" s="51"/>
      <c r="B293" s="53"/>
      <c r="C293" s="51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</row>
    <row r="294" spans="1:16" ht="18.75" customHeight="1">
      <c r="A294" s="51"/>
      <c r="B294" s="53"/>
      <c r="C294" s="51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</row>
    <row r="295" spans="1:16" ht="18.75" customHeight="1">
      <c r="A295" s="51"/>
      <c r="B295" s="53"/>
      <c r="C295" s="51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</row>
    <row r="296" spans="1:16" ht="18.75" customHeight="1">
      <c r="A296" s="51"/>
      <c r="B296" s="53"/>
      <c r="C296" s="51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</row>
    <row r="297" spans="1:16" ht="18.75" customHeight="1">
      <c r="A297" s="51"/>
      <c r="B297" s="53"/>
      <c r="C297" s="51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</row>
    <row r="298" spans="1:16" ht="18.75" customHeight="1">
      <c r="A298" s="51"/>
      <c r="B298" s="53"/>
      <c r="C298" s="51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</row>
    <row r="299" spans="1:16" ht="18.75" customHeight="1">
      <c r="A299" s="51"/>
      <c r="B299" s="53"/>
      <c r="C299" s="51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</row>
    <row r="300" spans="1:16" ht="18.75" customHeight="1">
      <c r="A300" s="51"/>
      <c r="B300" s="53"/>
      <c r="C300" s="51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</row>
    <row r="301" spans="1:16" ht="18.75" customHeight="1">
      <c r="A301" s="51"/>
      <c r="B301" s="53"/>
      <c r="C301" s="51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</row>
    <row r="302" spans="1:16" ht="18.75" customHeight="1">
      <c r="A302" s="51"/>
      <c r="B302" s="53"/>
      <c r="C302" s="51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</row>
    <row r="303" spans="1:16" ht="18.75" customHeight="1">
      <c r="A303" s="51"/>
      <c r="B303" s="53"/>
      <c r="C303" s="51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</row>
    <row r="304" spans="1:16" ht="18.75" customHeight="1">
      <c r="A304" s="51"/>
      <c r="B304" s="53"/>
      <c r="C304" s="51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</row>
    <row r="305" spans="1:16" ht="18.75" customHeight="1">
      <c r="A305" s="51"/>
      <c r="B305" s="53"/>
      <c r="C305" s="51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</row>
    <row r="306" spans="1:16" ht="18.75" customHeight="1">
      <c r="A306" s="51"/>
      <c r="B306" s="53"/>
      <c r="C306" s="51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</row>
    <row r="307" spans="1:16" ht="18.75" customHeight="1">
      <c r="A307" s="51"/>
      <c r="B307" s="53"/>
      <c r="C307" s="51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</row>
    <row r="308" spans="1:16" ht="18.75" customHeight="1">
      <c r="A308" s="51"/>
      <c r="B308" s="53"/>
      <c r="C308" s="51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</row>
    <row r="309" spans="1:16" ht="18.75" customHeight="1">
      <c r="A309" s="51"/>
      <c r="B309" s="53"/>
      <c r="C309" s="51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</row>
    <row r="310" spans="1:16" ht="18.75" customHeight="1">
      <c r="A310" s="51"/>
      <c r="B310" s="53"/>
      <c r="C310" s="51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</row>
    <row r="311" spans="1:16" ht="18.75" customHeight="1">
      <c r="A311" s="51"/>
      <c r="B311" s="53"/>
      <c r="C311" s="51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</row>
    <row r="312" spans="1:16" ht="18.75" customHeight="1">
      <c r="A312" s="51"/>
      <c r="B312" s="53"/>
      <c r="C312" s="51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</row>
    <row r="313" spans="1:16" ht="18.75" customHeight="1">
      <c r="A313" s="51"/>
      <c r="B313" s="53"/>
      <c r="C313" s="51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</row>
    <row r="314" spans="1:16" ht="18.75" customHeight="1">
      <c r="A314" s="51"/>
      <c r="B314" s="53"/>
      <c r="C314" s="51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</row>
    <row r="315" spans="1:16" ht="18.75" customHeight="1">
      <c r="A315" s="51"/>
      <c r="B315" s="53"/>
      <c r="C315" s="51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</row>
    <row r="316" spans="1:16" ht="18.75" customHeight="1">
      <c r="A316" s="51"/>
      <c r="B316" s="53"/>
      <c r="C316" s="51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</row>
    <row r="317" spans="1:16" ht="18.75" customHeight="1">
      <c r="A317" s="51"/>
      <c r="B317" s="53"/>
      <c r="C317" s="51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</row>
    <row r="318" spans="1:16" ht="18.75" customHeight="1">
      <c r="A318" s="51"/>
      <c r="B318" s="53"/>
      <c r="C318" s="51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</row>
    <row r="319" spans="1:16" ht="18.75" customHeight="1">
      <c r="A319" s="51"/>
      <c r="B319" s="53"/>
      <c r="C319" s="51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</row>
    <row r="320" spans="1:16" ht="18.75" customHeight="1">
      <c r="A320" s="51"/>
      <c r="B320" s="53"/>
      <c r="C320" s="51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</row>
    <row r="321" spans="1:16" ht="18.75" customHeight="1">
      <c r="A321" s="51"/>
      <c r="B321" s="53"/>
      <c r="C321" s="51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</row>
    <row r="322" spans="1:16" ht="18.75" customHeight="1">
      <c r="A322" s="51"/>
      <c r="B322" s="53"/>
      <c r="C322" s="51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</row>
    <row r="323" spans="1:16" ht="18.75" customHeight="1">
      <c r="A323" s="51"/>
      <c r="B323" s="53"/>
      <c r="C323" s="51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</row>
    <row r="324" spans="1:16" ht="18.75" customHeight="1">
      <c r="A324" s="51"/>
      <c r="B324" s="53"/>
      <c r="C324" s="51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</row>
    <row r="325" spans="1:16" ht="18.75" customHeight="1">
      <c r="A325" s="51"/>
      <c r="B325" s="53"/>
      <c r="C325" s="51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</row>
    <row r="326" spans="1:16" ht="18.75" customHeight="1">
      <c r="A326" s="51"/>
      <c r="B326" s="53"/>
      <c r="C326" s="51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</row>
    <row r="327" spans="1:16" ht="18.75" customHeight="1">
      <c r="A327" s="51"/>
      <c r="B327" s="53"/>
      <c r="C327" s="51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</row>
    <row r="328" spans="1:16" ht="18.75" customHeight="1">
      <c r="A328" s="51"/>
      <c r="B328" s="53"/>
      <c r="C328" s="51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</row>
    <row r="329" spans="1:16" ht="18.75" customHeight="1">
      <c r="A329" s="51"/>
      <c r="B329" s="53"/>
      <c r="C329" s="51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</row>
    <row r="330" spans="1:16" ht="18.75" customHeight="1">
      <c r="A330" s="51"/>
      <c r="B330" s="53"/>
      <c r="C330" s="51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</row>
    <row r="331" spans="1:16" ht="18.75" customHeight="1">
      <c r="A331" s="51"/>
      <c r="B331" s="53"/>
      <c r="C331" s="51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</row>
    <row r="332" spans="1:16" ht="18.75" customHeight="1">
      <c r="A332" s="51"/>
      <c r="B332" s="53"/>
      <c r="C332" s="51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</row>
    <row r="333" spans="1:16" ht="18.75" customHeight="1">
      <c r="A333" s="51"/>
      <c r="B333" s="53"/>
      <c r="C333" s="51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</row>
    <row r="334" spans="1:16" ht="18.75" customHeight="1">
      <c r="A334" s="51"/>
      <c r="B334" s="53"/>
      <c r="C334" s="51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</row>
    <row r="335" spans="1:16" ht="18.75" customHeight="1">
      <c r="A335" s="51"/>
      <c r="B335" s="53"/>
      <c r="C335" s="51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</row>
    <row r="336" spans="1:16" ht="18.75" customHeight="1">
      <c r="A336" s="51"/>
      <c r="B336" s="53"/>
      <c r="C336" s="51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</row>
    <row r="337" spans="1:16" ht="18.75" customHeight="1">
      <c r="A337" s="51"/>
      <c r="B337" s="53"/>
      <c r="C337" s="51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</row>
    <row r="338" spans="1:16" ht="18.75" customHeight="1">
      <c r="A338" s="51"/>
      <c r="B338" s="53"/>
      <c r="C338" s="51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</row>
    <row r="339" spans="1:16" ht="18.75" customHeight="1">
      <c r="A339" s="51"/>
      <c r="B339" s="53"/>
      <c r="C339" s="51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</row>
    <row r="340" spans="1:16" ht="18.75" customHeight="1">
      <c r="A340" s="51"/>
      <c r="B340" s="53"/>
      <c r="C340" s="51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</row>
    <row r="341" spans="1:16" ht="18.75" customHeight="1">
      <c r="A341" s="51"/>
      <c r="B341" s="53"/>
      <c r="C341" s="51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</row>
    <row r="342" spans="1:16" ht="18.75" customHeight="1">
      <c r="A342" s="51"/>
      <c r="B342" s="53"/>
      <c r="C342" s="51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</row>
    <row r="343" spans="1:16" ht="18.75" customHeight="1">
      <c r="A343" s="51"/>
      <c r="B343" s="53"/>
      <c r="C343" s="51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</row>
    <row r="344" spans="1:16" ht="18.75" customHeight="1">
      <c r="A344" s="51"/>
      <c r="B344" s="53"/>
      <c r="C344" s="51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</row>
    <row r="345" spans="1:16" ht="18.75" customHeight="1">
      <c r="A345" s="51"/>
      <c r="B345" s="53"/>
      <c r="C345" s="51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</row>
    <row r="346" spans="1:16" ht="18.75" customHeight="1">
      <c r="A346" s="51"/>
      <c r="B346" s="53"/>
      <c r="C346" s="51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</row>
    <row r="347" spans="1:16" ht="18.75" customHeight="1">
      <c r="A347" s="51"/>
      <c r="B347" s="53"/>
      <c r="C347" s="51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</row>
    <row r="348" spans="1:16" ht="18.75" customHeight="1">
      <c r="A348" s="51"/>
      <c r="B348" s="53"/>
      <c r="C348" s="51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</row>
    <row r="349" spans="1:16" ht="18.75" customHeight="1">
      <c r="A349" s="51"/>
      <c r="B349" s="53"/>
      <c r="C349" s="51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</row>
    <row r="350" spans="1:16" ht="18.75" customHeight="1">
      <c r="A350" s="51"/>
      <c r="B350" s="53"/>
      <c r="C350" s="51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</row>
    <row r="351" spans="1:16" ht="18.75" customHeight="1">
      <c r="A351" s="51"/>
      <c r="B351" s="53"/>
      <c r="C351" s="51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</row>
    <row r="352" spans="1:16" ht="18.75" customHeight="1">
      <c r="A352" s="51"/>
      <c r="B352" s="53"/>
      <c r="C352" s="51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</row>
    <row r="353" spans="1:16" ht="18.75" customHeight="1">
      <c r="A353" s="51"/>
      <c r="B353" s="53"/>
      <c r="C353" s="51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</row>
    <row r="354" spans="1:16" ht="18.75" customHeight="1">
      <c r="A354" s="51"/>
      <c r="B354" s="53"/>
      <c r="C354" s="51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</row>
    <row r="355" spans="1:16" ht="18.75" customHeight="1">
      <c r="A355" s="51"/>
      <c r="B355" s="53"/>
      <c r="C355" s="51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</row>
    <row r="356" spans="1:16" ht="18.75" customHeight="1">
      <c r="A356" s="51"/>
      <c r="B356" s="53"/>
      <c r="C356" s="51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</row>
    <row r="357" spans="1:16" ht="18.75" customHeight="1">
      <c r="A357" s="51"/>
      <c r="B357" s="53"/>
      <c r="C357" s="51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</row>
    <row r="358" spans="1:16" ht="18.75" customHeight="1">
      <c r="A358" s="51"/>
      <c r="B358" s="53"/>
      <c r="C358" s="51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</row>
    <row r="359" spans="1:16" ht="18.75" customHeight="1">
      <c r="A359" s="51"/>
      <c r="B359" s="53"/>
      <c r="C359" s="51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</row>
    <row r="360" spans="1:16" ht="18.75" customHeight="1">
      <c r="A360" s="51"/>
      <c r="B360" s="53"/>
      <c r="C360" s="51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</row>
    <row r="361" spans="1:16" ht="18.75" customHeight="1">
      <c r="A361" s="51"/>
      <c r="B361" s="53"/>
      <c r="C361" s="51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</row>
    <row r="362" spans="1:16" ht="18.75" customHeight="1">
      <c r="A362" s="51"/>
      <c r="B362" s="53"/>
      <c r="C362" s="51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</row>
    <row r="363" spans="1:16" ht="18.75" customHeight="1">
      <c r="A363" s="51"/>
      <c r="B363" s="53"/>
      <c r="C363" s="51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</row>
    <row r="364" spans="1:16" ht="18.75" customHeight="1">
      <c r="A364" s="51"/>
      <c r="B364" s="53"/>
      <c r="C364" s="51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</row>
    <row r="365" spans="1:16" ht="18.75" customHeight="1">
      <c r="A365" s="51"/>
      <c r="B365" s="53"/>
      <c r="C365" s="51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</row>
    <row r="366" spans="1:16" ht="18.75" customHeight="1">
      <c r="A366" s="51"/>
      <c r="B366" s="53"/>
      <c r="C366" s="51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</row>
    <row r="367" spans="1:16" ht="18.75" customHeight="1">
      <c r="A367" s="51"/>
      <c r="B367" s="53"/>
      <c r="C367" s="51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</row>
    <row r="368" spans="1:16" ht="18.75" customHeight="1">
      <c r="A368" s="51"/>
      <c r="B368" s="53"/>
      <c r="C368" s="51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</row>
    <row r="369" spans="1:16" ht="18.75" customHeight="1">
      <c r="A369" s="51"/>
      <c r="B369" s="53"/>
      <c r="C369" s="51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</row>
    <row r="370" spans="1:16" ht="18.75" customHeight="1">
      <c r="A370" s="51"/>
      <c r="B370" s="53"/>
      <c r="C370" s="51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</row>
    <row r="371" spans="1:16" ht="18.75" customHeight="1">
      <c r="A371" s="51"/>
      <c r="B371" s="53"/>
      <c r="C371" s="51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</row>
    <row r="372" spans="1:16" ht="18.75" customHeight="1">
      <c r="A372" s="51"/>
      <c r="B372" s="53"/>
      <c r="C372" s="51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</row>
    <row r="373" spans="1:16" ht="18.75" customHeight="1">
      <c r="A373" s="51"/>
      <c r="B373" s="53"/>
      <c r="C373" s="51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</row>
    <row r="374" spans="1:16" ht="18.75" customHeight="1">
      <c r="A374" s="51"/>
      <c r="B374" s="53"/>
      <c r="C374" s="51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</row>
    <row r="375" spans="1:16" ht="18.75" customHeight="1">
      <c r="A375" s="51"/>
      <c r="B375" s="53"/>
      <c r="C375" s="51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</row>
    <row r="376" spans="1:16" ht="18.75" customHeight="1">
      <c r="A376" s="51"/>
      <c r="B376" s="53"/>
      <c r="C376" s="51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</row>
    <row r="377" spans="1:16" ht="18.75" customHeight="1">
      <c r="A377" s="51"/>
      <c r="B377" s="53"/>
      <c r="C377" s="51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</row>
    <row r="378" spans="1:16" ht="18.75" customHeight="1">
      <c r="A378" s="51"/>
      <c r="B378" s="53"/>
      <c r="C378" s="51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</row>
    <row r="379" spans="1:16" ht="18.75" customHeight="1">
      <c r="A379" s="51"/>
      <c r="B379" s="53"/>
      <c r="C379" s="51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</row>
    <row r="380" spans="1:16" ht="18.75" customHeight="1">
      <c r="A380" s="51"/>
      <c r="B380" s="53"/>
      <c r="C380" s="51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</row>
    <row r="381" spans="1:16" ht="18.75" customHeight="1">
      <c r="A381" s="51"/>
      <c r="B381" s="53"/>
      <c r="C381" s="51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</row>
    <row r="382" spans="1:16" ht="18.75" customHeight="1">
      <c r="A382" s="51"/>
      <c r="B382" s="53"/>
      <c r="C382" s="51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</row>
    <row r="383" spans="1:16" ht="18.75" customHeight="1">
      <c r="A383" s="51"/>
      <c r="B383" s="53"/>
      <c r="C383" s="51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</row>
    <row r="384" spans="1:16" ht="18.75" customHeight="1">
      <c r="A384" s="51"/>
      <c r="B384" s="53"/>
      <c r="C384" s="51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</row>
    <row r="385" spans="1:16" ht="18.75" customHeight="1">
      <c r="A385" s="51"/>
      <c r="B385" s="53"/>
      <c r="C385" s="51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</row>
    <row r="386" spans="1:16" ht="18.75" customHeight="1">
      <c r="A386" s="51"/>
      <c r="B386" s="53"/>
      <c r="C386" s="51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</row>
    <row r="387" spans="1:16" ht="18.75" customHeight="1">
      <c r="A387" s="51"/>
      <c r="B387" s="53"/>
      <c r="C387" s="51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</row>
    <row r="388" spans="1:16" ht="18.75" customHeight="1">
      <c r="A388" s="51"/>
      <c r="B388" s="53"/>
      <c r="C388" s="51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</row>
    <row r="389" spans="1:16" ht="18.75" customHeight="1">
      <c r="A389" s="51"/>
      <c r="B389" s="53"/>
      <c r="C389" s="51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</row>
    <row r="390" spans="1:16" ht="18.75" customHeight="1">
      <c r="A390" s="51"/>
      <c r="B390" s="53"/>
      <c r="C390" s="51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</row>
    <row r="391" spans="1:16" ht="18.75" customHeight="1">
      <c r="A391" s="51"/>
      <c r="B391" s="53"/>
      <c r="C391" s="51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</row>
    <row r="392" spans="1:16" ht="18.75" customHeight="1">
      <c r="A392" s="51"/>
      <c r="B392" s="53"/>
      <c r="C392" s="51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</row>
    <row r="393" spans="1:16" ht="18.75" customHeight="1">
      <c r="A393" s="51"/>
      <c r="B393" s="53"/>
      <c r="C393" s="51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</row>
    <row r="394" spans="1:16" ht="18.75" customHeight="1">
      <c r="A394" s="51"/>
      <c r="B394" s="53"/>
      <c r="C394" s="51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</row>
    <row r="395" spans="1:16" ht="18.75" customHeight="1">
      <c r="A395" s="51"/>
      <c r="B395" s="53"/>
      <c r="C395" s="51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</row>
    <row r="396" spans="1:16" ht="18.75" customHeight="1">
      <c r="A396" s="51"/>
      <c r="B396" s="53"/>
      <c r="C396" s="51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</row>
    <row r="397" spans="1:16" ht="18.75" customHeight="1">
      <c r="A397" s="51"/>
      <c r="B397" s="53"/>
      <c r="C397" s="51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</row>
    <row r="398" spans="1:16" ht="18.75" customHeight="1">
      <c r="A398" s="51"/>
      <c r="B398" s="53"/>
      <c r="C398" s="51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</row>
    <row r="399" spans="1:16" ht="18.75" customHeight="1">
      <c r="A399" s="51"/>
      <c r="B399" s="53"/>
      <c r="C399" s="51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</row>
    <row r="400" spans="1:16" ht="18.75" customHeight="1">
      <c r="A400" s="51"/>
      <c r="B400" s="53"/>
      <c r="C400" s="51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</row>
    <row r="401" spans="1:16" ht="18.75" customHeight="1">
      <c r="A401" s="51"/>
      <c r="B401" s="53"/>
      <c r="C401" s="51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</row>
    <row r="402" spans="1:16" ht="18.75" customHeight="1">
      <c r="A402" s="51"/>
      <c r="B402" s="53"/>
      <c r="C402" s="51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</row>
    <row r="403" spans="1:16" ht="18.75" customHeight="1">
      <c r="A403" s="51"/>
      <c r="B403" s="53"/>
      <c r="C403" s="51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</row>
    <row r="404" spans="1:16" ht="18.75" customHeight="1">
      <c r="A404" s="51"/>
      <c r="B404" s="53"/>
      <c r="C404" s="51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</row>
    <row r="405" spans="1:16" ht="18.75" customHeight="1">
      <c r="A405" s="51"/>
      <c r="B405" s="53"/>
      <c r="C405" s="51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</row>
    <row r="406" spans="1:16" ht="18.75" customHeight="1">
      <c r="A406" s="51"/>
      <c r="B406" s="53"/>
      <c r="C406" s="51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</row>
    <row r="407" spans="1:16" ht="18.75" customHeight="1">
      <c r="A407" s="51"/>
      <c r="B407" s="53"/>
      <c r="C407" s="51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</row>
    <row r="408" spans="1:16" ht="18.75" customHeight="1">
      <c r="A408" s="51"/>
      <c r="B408" s="53"/>
      <c r="C408" s="51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</row>
    <row r="409" spans="1:16" ht="18.75" customHeight="1">
      <c r="A409" s="51"/>
      <c r="B409" s="53"/>
      <c r="C409" s="51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</row>
    <row r="410" spans="1:16" ht="18.75" customHeight="1">
      <c r="A410" s="51"/>
      <c r="B410" s="53"/>
      <c r="C410" s="51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</row>
    <row r="411" spans="1:16" ht="18.75" customHeight="1">
      <c r="A411" s="51"/>
      <c r="B411" s="53"/>
      <c r="C411" s="51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</row>
    <row r="412" spans="1:16" ht="18.75" customHeight="1">
      <c r="A412" s="51"/>
      <c r="B412" s="53"/>
      <c r="C412" s="51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</row>
    <row r="413" spans="1:16" ht="18.75" customHeight="1">
      <c r="A413" s="51"/>
      <c r="B413" s="53"/>
      <c r="C413" s="51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</row>
    <row r="414" spans="1:16" ht="18.75" customHeight="1">
      <c r="A414" s="51"/>
      <c r="B414" s="53"/>
      <c r="C414" s="51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</row>
    <row r="415" spans="1:16" ht="18.75" customHeight="1">
      <c r="A415" s="51"/>
      <c r="B415" s="53"/>
      <c r="C415" s="51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</row>
    <row r="416" spans="1:16" ht="18.75" customHeight="1">
      <c r="A416" s="51"/>
      <c r="B416" s="53"/>
      <c r="C416" s="51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</row>
    <row r="417" spans="1:16" ht="18.75" customHeight="1">
      <c r="A417" s="51"/>
      <c r="B417" s="53"/>
      <c r="C417" s="51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</row>
    <row r="418" spans="1:16" ht="18.75" customHeight="1">
      <c r="A418" s="51"/>
      <c r="B418" s="53"/>
      <c r="C418" s="51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</row>
    <row r="419" spans="1:16" ht="18.75" customHeight="1">
      <c r="A419" s="51"/>
      <c r="B419" s="53"/>
      <c r="C419" s="51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</row>
    <row r="420" spans="1:16" ht="18.75" customHeight="1">
      <c r="A420" s="51"/>
      <c r="B420" s="53"/>
      <c r="C420" s="51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</row>
    <row r="421" spans="1:16" ht="18.75" customHeight="1">
      <c r="A421" s="51"/>
      <c r="B421" s="53"/>
      <c r="C421" s="51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</row>
    <row r="422" spans="1:16" ht="18.75" customHeight="1">
      <c r="A422" s="51"/>
      <c r="B422" s="53"/>
      <c r="C422" s="51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</row>
    <row r="423" spans="1:16" ht="18.75" customHeight="1">
      <c r="A423" s="51"/>
      <c r="B423" s="53"/>
      <c r="C423" s="51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</row>
    <row r="424" spans="1:16" ht="18.75" customHeight="1">
      <c r="A424" s="51"/>
      <c r="B424" s="53"/>
      <c r="C424" s="51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</row>
    <row r="425" spans="1:16" ht="18.75" customHeight="1">
      <c r="A425" s="51"/>
      <c r="B425" s="53"/>
      <c r="C425" s="51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</row>
    <row r="426" spans="1:16" ht="18.75" customHeight="1">
      <c r="A426" s="51"/>
      <c r="B426" s="53"/>
      <c r="C426" s="51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</row>
    <row r="427" spans="1:16" ht="18.75" customHeight="1">
      <c r="A427" s="51"/>
      <c r="B427" s="53"/>
      <c r="C427" s="51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</row>
    <row r="428" spans="1:16" ht="18.75" customHeight="1">
      <c r="A428" s="51"/>
      <c r="B428" s="53"/>
      <c r="C428" s="51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</row>
    <row r="429" spans="1:16" ht="18.75" customHeight="1">
      <c r="A429" s="51"/>
      <c r="B429" s="53"/>
      <c r="C429" s="51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</row>
    <row r="430" spans="1:16" ht="18.75" customHeight="1">
      <c r="A430" s="51"/>
      <c r="B430" s="53"/>
      <c r="C430" s="51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</row>
    <row r="431" spans="1:16" ht="18.75" customHeight="1">
      <c r="A431" s="51"/>
      <c r="B431" s="53"/>
      <c r="C431" s="51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</row>
    <row r="432" spans="1:16" ht="18.75" customHeight="1">
      <c r="A432" s="51"/>
      <c r="B432" s="53"/>
      <c r="C432" s="51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</row>
    <row r="433" spans="1:16" ht="18.75" customHeight="1">
      <c r="A433" s="51"/>
      <c r="B433" s="53"/>
      <c r="C433" s="51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</row>
    <row r="434" spans="1:16" ht="18.75" customHeight="1">
      <c r="A434" s="51"/>
      <c r="B434" s="53"/>
      <c r="C434" s="51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</row>
    <row r="435" spans="1:16" ht="18.75" customHeight="1">
      <c r="A435" s="51"/>
      <c r="B435" s="53"/>
      <c r="C435" s="51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</row>
    <row r="436" spans="1:16" ht="18.75" customHeight="1">
      <c r="A436" s="51"/>
      <c r="B436" s="53"/>
      <c r="C436" s="51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</row>
    <row r="437" spans="1:16" ht="18.75" customHeight="1">
      <c r="A437" s="51"/>
      <c r="B437" s="53"/>
      <c r="C437" s="51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</row>
    <row r="438" spans="1:16" ht="18.75" customHeight="1">
      <c r="A438" s="51"/>
      <c r="B438" s="53"/>
      <c r="C438" s="51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</row>
    <row r="439" spans="1:16" ht="18.75" customHeight="1">
      <c r="A439" s="51"/>
      <c r="B439" s="53"/>
      <c r="C439" s="51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</row>
    <row r="440" spans="1:16" ht="18.75" customHeight="1">
      <c r="A440" s="51"/>
      <c r="B440" s="53"/>
      <c r="C440" s="51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</row>
    <row r="441" spans="1:16" ht="18.75" customHeight="1">
      <c r="A441" s="51"/>
      <c r="B441" s="53"/>
      <c r="C441" s="51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</row>
    <row r="442" spans="1:16" ht="18.75" customHeight="1">
      <c r="A442" s="51"/>
      <c r="B442" s="53"/>
      <c r="C442" s="51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</row>
    <row r="443" spans="1:16" ht="18.75" customHeight="1">
      <c r="A443" s="51"/>
      <c r="B443" s="53"/>
      <c r="C443" s="51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</row>
    <row r="444" spans="1:16" ht="18.75" customHeight="1">
      <c r="A444" s="51"/>
      <c r="B444" s="53"/>
      <c r="C444" s="51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</row>
    <row r="445" spans="1:16" ht="18.75" customHeight="1">
      <c r="A445" s="51"/>
      <c r="B445" s="53"/>
      <c r="C445" s="51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</row>
    <row r="446" spans="1:16" ht="18.75" customHeight="1">
      <c r="A446" s="51"/>
      <c r="B446" s="53"/>
      <c r="C446" s="51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</row>
    <row r="447" spans="1:16" ht="18.75" customHeight="1">
      <c r="A447" s="51"/>
      <c r="B447" s="53"/>
      <c r="C447" s="51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</row>
    <row r="448" spans="1:16" ht="18.75" customHeight="1">
      <c r="A448" s="51"/>
      <c r="B448" s="53"/>
      <c r="C448" s="51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</row>
    <row r="449" spans="1:16" ht="18.75" customHeight="1">
      <c r="A449" s="51"/>
      <c r="B449" s="53"/>
      <c r="C449" s="51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</row>
    <row r="450" spans="1:16" ht="18.75" customHeight="1">
      <c r="A450" s="51"/>
      <c r="B450" s="53"/>
      <c r="C450" s="51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</row>
    <row r="451" spans="1:16" ht="18.75" customHeight="1">
      <c r="A451" s="51"/>
      <c r="B451" s="53"/>
      <c r="C451" s="51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</row>
    <row r="452" spans="1:16" ht="18.75" customHeight="1">
      <c r="A452" s="51"/>
      <c r="B452" s="53"/>
      <c r="C452" s="51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</row>
    <row r="453" spans="1:16" ht="18.75" customHeight="1">
      <c r="A453" s="51"/>
      <c r="B453" s="53"/>
      <c r="C453" s="51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</row>
    <row r="454" spans="1:16" ht="18.75" customHeight="1">
      <c r="A454" s="51"/>
      <c r="B454" s="53"/>
      <c r="C454" s="51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</row>
    <row r="455" spans="1:16" ht="18.75" customHeight="1">
      <c r="A455" s="51"/>
      <c r="B455" s="53"/>
      <c r="C455" s="51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</row>
    <row r="456" spans="1:16" ht="18.75" customHeight="1">
      <c r="A456" s="51"/>
      <c r="B456" s="53"/>
      <c r="C456" s="51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</row>
    <row r="457" spans="1:16" ht="18.75" customHeight="1">
      <c r="A457" s="51"/>
      <c r="B457" s="53"/>
      <c r="C457" s="51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</row>
    <row r="458" spans="1:16" ht="18.75" customHeight="1">
      <c r="A458" s="51"/>
      <c r="B458" s="53"/>
      <c r="C458" s="51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</row>
    <row r="459" spans="1:16" ht="18.75" customHeight="1">
      <c r="A459" s="51"/>
      <c r="B459" s="53"/>
      <c r="C459" s="51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</row>
    <row r="460" spans="1:16" ht="18.75" customHeight="1">
      <c r="A460" s="51"/>
      <c r="B460" s="53"/>
      <c r="C460" s="51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</row>
    <row r="461" spans="1:16" ht="18.75" customHeight="1">
      <c r="A461" s="51"/>
      <c r="B461" s="53"/>
      <c r="C461" s="51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</row>
    <row r="462" spans="1:16" ht="18.75" customHeight="1">
      <c r="A462" s="51"/>
      <c r="B462" s="53"/>
      <c r="C462" s="51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</row>
    <row r="463" spans="1:16" ht="18.75" customHeight="1">
      <c r="A463" s="51"/>
      <c r="B463" s="53"/>
      <c r="C463" s="51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</row>
    <row r="464" spans="1:16" ht="18.75" customHeight="1">
      <c r="A464" s="51"/>
      <c r="B464" s="53"/>
      <c r="C464" s="51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</row>
    <row r="465" spans="1:16" ht="18.75" customHeight="1">
      <c r="A465" s="51"/>
      <c r="B465" s="53"/>
      <c r="C465" s="51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</row>
    <row r="466" spans="1:16" ht="18.75" customHeight="1">
      <c r="A466" s="51"/>
      <c r="B466" s="53"/>
      <c r="C466" s="51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</row>
    <row r="467" spans="1:16" ht="18.75" customHeight="1">
      <c r="A467" s="51"/>
      <c r="B467" s="53"/>
      <c r="C467" s="51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</row>
    <row r="468" spans="1:16" ht="18.75" customHeight="1">
      <c r="A468" s="51"/>
      <c r="B468" s="53"/>
      <c r="C468" s="51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</row>
    <row r="469" spans="1:16" ht="18.75" customHeight="1">
      <c r="A469" s="51"/>
      <c r="B469" s="53"/>
      <c r="C469" s="51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</row>
    <row r="470" spans="1:16" ht="18.75" customHeight="1">
      <c r="A470" s="51"/>
      <c r="B470" s="53"/>
      <c r="C470" s="51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</row>
    <row r="471" spans="1:16" ht="18.75" customHeight="1">
      <c r="A471" s="51"/>
      <c r="B471" s="53"/>
      <c r="C471" s="51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</row>
    <row r="472" spans="1:16" ht="18.75" customHeight="1">
      <c r="A472" s="51"/>
      <c r="B472" s="53"/>
      <c r="C472" s="51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</row>
    <row r="473" spans="1:16" ht="18.75" customHeight="1">
      <c r="A473" s="51"/>
      <c r="B473" s="53"/>
      <c r="C473" s="51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</row>
    <row r="474" spans="1:16" ht="18.75" customHeight="1">
      <c r="A474" s="51"/>
      <c r="B474" s="53"/>
      <c r="C474" s="51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</row>
    <row r="475" spans="1:16" ht="18.75" customHeight="1">
      <c r="A475" s="51"/>
      <c r="B475" s="53"/>
      <c r="C475" s="51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</row>
    <row r="476" spans="1:16" ht="18.75" customHeight="1">
      <c r="A476" s="51"/>
      <c r="B476" s="53"/>
      <c r="C476" s="51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</row>
    <row r="477" spans="1:16" ht="18.75" customHeight="1">
      <c r="A477" s="51"/>
      <c r="B477" s="53"/>
      <c r="C477" s="51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</row>
    <row r="478" spans="1:16" ht="18.75" customHeight="1">
      <c r="A478" s="51"/>
      <c r="B478" s="53"/>
      <c r="C478" s="51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</row>
    <row r="479" spans="1:16" ht="18.75" customHeight="1">
      <c r="A479" s="51"/>
      <c r="B479" s="53"/>
      <c r="C479" s="51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</row>
    <row r="480" spans="1:16" ht="18.75" customHeight="1">
      <c r="A480" s="51"/>
      <c r="B480" s="53"/>
      <c r="C480" s="51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</row>
    <row r="481" spans="1:16" ht="18.75" customHeight="1">
      <c r="A481" s="51"/>
      <c r="B481" s="53"/>
      <c r="C481" s="51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</row>
    <row r="482" spans="1:16" ht="18.75" customHeight="1">
      <c r="A482" s="51"/>
      <c r="B482" s="53"/>
      <c r="C482" s="51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</row>
    <row r="483" spans="1:16" ht="18.75" customHeight="1">
      <c r="A483" s="51"/>
      <c r="B483" s="53"/>
      <c r="C483" s="51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</row>
    <row r="484" spans="1:16" ht="18.75" customHeight="1">
      <c r="A484" s="51"/>
      <c r="B484" s="53"/>
      <c r="C484" s="51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</row>
    <row r="485" spans="1:16" ht="18.75" customHeight="1">
      <c r="A485" s="51"/>
      <c r="B485" s="53"/>
      <c r="C485" s="51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</row>
    <row r="486" spans="1:16" ht="18.75" customHeight="1">
      <c r="A486" s="51"/>
      <c r="B486" s="53"/>
      <c r="C486" s="51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</row>
    <row r="487" spans="1:16" ht="18.75" customHeight="1">
      <c r="A487" s="51"/>
      <c r="B487" s="53"/>
      <c r="C487" s="51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</row>
    <row r="488" spans="1:16" ht="18.75" customHeight="1">
      <c r="A488" s="51"/>
      <c r="B488" s="53"/>
      <c r="C488" s="51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</row>
    <row r="489" spans="1:16" ht="18.75" customHeight="1">
      <c r="A489" s="51"/>
      <c r="B489" s="53"/>
      <c r="C489" s="51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</row>
    <row r="490" spans="1:16" ht="18.75" customHeight="1">
      <c r="A490" s="51"/>
      <c r="B490" s="53"/>
      <c r="C490" s="51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</row>
    <row r="491" spans="1:16" ht="18.75" customHeight="1">
      <c r="A491" s="51"/>
      <c r="B491" s="53"/>
      <c r="C491" s="51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</row>
    <row r="492" spans="1:16" ht="18.75" customHeight="1">
      <c r="A492" s="51"/>
      <c r="B492" s="53"/>
      <c r="C492" s="51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</row>
    <row r="493" spans="1:16" ht="18.75" customHeight="1">
      <c r="A493" s="51"/>
      <c r="B493" s="53"/>
      <c r="C493" s="51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</row>
    <row r="494" spans="1:16" ht="18.75" customHeight="1">
      <c r="A494" s="51"/>
      <c r="B494" s="53"/>
      <c r="C494" s="51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</row>
    <row r="495" spans="1:16" ht="18.75" customHeight="1">
      <c r="A495" s="51"/>
      <c r="B495" s="53"/>
      <c r="C495" s="51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</row>
    <row r="496" spans="1:16" ht="18.75" customHeight="1">
      <c r="A496" s="51"/>
      <c r="B496" s="53"/>
      <c r="C496" s="51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</row>
    <row r="497" spans="1:16" ht="18.75" customHeight="1">
      <c r="A497" s="51"/>
      <c r="B497" s="53"/>
      <c r="C497" s="51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</row>
    <row r="498" spans="1:16" ht="18.75" customHeight="1">
      <c r="A498" s="51"/>
      <c r="B498" s="53"/>
      <c r="C498" s="51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</row>
    <row r="499" spans="1:16" ht="18.75" customHeight="1">
      <c r="A499" s="51"/>
      <c r="B499" s="53"/>
      <c r="C499" s="51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</row>
    <row r="500" spans="1:16" ht="18.75" customHeight="1">
      <c r="A500" s="51"/>
      <c r="B500" s="53"/>
      <c r="C500" s="51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</row>
    <row r="501" spans="1:16" ht="18.75" customHeight="1">
      <c r="A501" s="51"/>
      <c r="B501" s="53"/>
      <c r="C501" s="51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</row>
    <row r="502" spans="1:16" ht="18.75" customHeight="1">
      <c r="A502" s="51"/>
      <c r="B502" s="53"/>
      <c r="C502" s="51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</row>
    <row r="503" spans="1:16" ht="18.75" customHeight="1">
      <c r="A503" s="51"/>
      <c r="B503" s="53"/>
      <c r="C503" s="51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</row>
    <row r="504" spans="1:16" ht="18.75" customHeight="1">
      <c r="A504" s="51"/>
      <c r="B504" s="53"/>
      <c r="C504" s="51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</row>
    <row r="505" spans="1:16" ht="18.75" customHeight="1">
      <c r="A505" s="51"/>
      <c r="B505" s="53"/>
      <c r="C505" s="51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</row>
    <row r="506" spans="1:16" ht="18.75" customHeight="1">
      <c r="A506" s="51"/>
      <c r="B506" s="53"/>
      <c r="C506" s="51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</row>
    <row r="507" spans="1:16" ht="18.75" customHeight="1">
      <c r="A507" s="51"/>
      <c r="B507" s="53"/>
      <c r="C507" s="51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</row>
    <row r="508" spans="1:16" ht="18.75" customHeight="1">
      <c r="A508" s="51"/>
      <c r="B508" s="53"/>
      <c r="C508" s="51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</row>
    <row r="509" spans="1:16" ht="18.75" customHeight="1">
      <c r="A509" s="51"/>
      <c r="B509" s="53"/>
      <c r="C509" s="51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</row>
    <row r="510" spans="1:16" ht="18.75" customHeight="1">
      <c r="A510" s="51"/>
      <c r="B510" s="53"/>
      <c r="C510" s="51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</row>
    <row r="511" spans="1:16" ht="18.75" customHeight="1">
      <c r="A511" s="51"/>
      <c r="B511" s="53"/>
      <c r="C511" s="51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</row>
    <row r="512" spans="1:16" ht="18.75" customHeight="1">
      <c r="A512" s="51"/>
      <c r="B512" s="53"/>
      <c r="C512" s="51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</row>
    <row r="513" spans="1:16" ht="18.75" customHeight="1">
      <c r="A513" s="51"/>
      <c r="B513" s="53"/>
      <c r="C513" s="51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</row>
    <row r="514" spans="1:16" ht="18.75" customHeight="1">
      <c r="A514" s="51"/>
      <c r="B514" s="53"/>
      <c r="C514" s="51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</row>
    <row r="515" spans="1:16" ht="18.75" customHeight="1">
      <c r="A515" s="51"/>
      <c r="B515" s="53"/>
      <c r="C515" s="51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</row>
    <row r="516" spans="1:16" ht="18.75" customHeight="1">
      <c r="A516" s="51"/>
      <c r="B516" s="53"/>
      <c r="C516" s="51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</row>
    <row r="517" spans="1:16" ht="18.75" customHeight="1">
      <c r="A517" s="51"/>
      <c r="B517" s="53"/>
      <c r="C517" s="51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</row>
    <row r="518" spans="1:16" ht="18.75" customHeight="1">
      <c r="A518" s="51"/>
      <c r="B518" s="53"/>
      <c r="C518" s="51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</row>
    <row r="519" spans="1:16" ht="18.75" customHeight="1">
      <c r="A519" s="51"/>
      <c r="B519" s="53"/>
      <c r="C519" s="51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</row>
    <row r="520" spans="1:16" ht="18.75" customHeight="1">
      <c r="A520" s="51"/>
      <c r="B520" s="53"/>
      <c r="C520" s="51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</row>
    <row r="521" spans="1:16" ht="18.75" customHeight="1">
      <c r="A521" s="51"/>
      <c r="B521" s="53"/>
      <c r="C521" s="51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</row>
    <row r="522" spans="1:16" ht="18.75" customHeight="1">
      <c r="A522" s="51"/>
      <c r="B522" s="53"/>
      <c r="C522" s="51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</row>
    <row r="523" spans="1:16" ht="18.75" customHeight="1">
      <c r="A523" s="51"/>
      <c r="B523" s="53"/>
      <c r="C523" s="51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</row>
    <row r="524" spans="1:16" ht="18.75" customHeight="1">
      <c r="A524" s="51"/>
      <c r="B524" s="53"/>
      <c r="C524" s="51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</row>
    <row r="525" spans="1:16" ht="18.75" customHeight="1">
      <c r="A525" s="51"/>
      <c r="B525" s="53"/>
      <c r="C525" s="51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</row>
    <row r="526" spans="1:16" ht="18.75" customHeight="1">
      <c r="A526" s="51"/>
      <c r="B526" s="53"/>
      <c r="C526" s="51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</row>
    <row r="527" spans="1:16" ht="18.75" customHeight="1">
      <c r="A527" s="51"/>
      <c r="B527" s="53"/>
      <c r="C527" s="51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</row>
    <row r="528" spans="1:16" ht="18.75" customHeight="1">
      <c r="A528" s="51"/>
      <c r="B528" s="53"/>
      <c r="C528" s="51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</row>
    <row r="529" spans="1:16" ht="18.75" customHeight="1">
      <c r="A529" s="51"/>
      <c r="B529" s="53"/>
      <c r="C529" s="51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</row>
    <row r="530" spans="1:16" ht="18.75" customHeight="1">
      <c r="A530" s="51"/>
      <c r="B530" s="53"/>
      <c r="C530" s="51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</row>
    <row r="531" spans="1:16" ht="18.75" customHeight="1">
      <c r="A531" s="51"/>
      <c r="B531" s="53"/>
      <c r="C531" s="51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</row>
    <row r="532" spans="1:16" ht="18.75" customHeight="1">
      <c r="A532" s="51"/>
      <c r="B532" s="53"/>
      <c r="C532" s="51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</row>
    <row r="533" spans="1:16" ht="18.75" customHeight="1">
      <c r="A533" s="51"/>
      <c r="B533" s="53"/>
      <c r="C533" s="51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</row>
    <row r="534" spans="1:16" ht="18.75" customHeight="1">
      <c r="A534" s="51"/>
      <c r="B534" s="53"/>
      <c r="C534" s="51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</row>
    <row r="535" spans="1:16" ht="18.75" customHeight="1">
      <c r="A535" s="51"/>
      <c r="B535" s="53"/>
      <c r="C535" s="51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</row>
    <row r="536" spans="1:16" ht="18.75" customHeight="1">
      <c r="A536" s="51"/>
      <c r="B536" s="53"/>
      <c r="C536" s="51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</row>
    <row r="537" spans="1:16" ht="18.75" customHeight="1">
      <c r="A537" s="51"/>
      <c r="B537" s="53"/>
      <c r="C537" s="51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</row>
    <row r="538" spans="1:16" ht="18.75" customHeight="1">
      <c r="A538" s="51"/>
      <c r="B538" s="53"/>
      <c r="C538" s="51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</row>
    <row r="539" spans="1:16" ht="18.75" customHeight="1">
      <c r="A539" s="51"/>
      <c r="B539" s="53"/>
      <c r="C539" s="51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</row>
    <row r="540" spans="1:16" ht="18.75" customHeight="1">
      <c r="A540" s="51"/>
      <c r="B540" s="53"/>
      <c r="C540" s="51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</row>
    <row r="541" spans="1:16" ht="18.75" customHeight="1">
      <c r="A541" s="51"/>
      <c r="B541" s="53"/>
      <c r="C541" s="51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</row>
    <row r="542" spans="1:16" ht="18.75" customHeight="1">
      <c r="A542" s="51"/>
      <c r="B542" s="53"/>
      <c r="C542" s="51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</row>
    <row r="543" spans="1:16" ht="18.75" customHeight="1">
      <c r="A543" s="51"/>
      <c r="B543" s="53"/>
      <c r="C543" s="51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</row>
    <row r="544" spans="1:16" ht="18.75" customHeight="1">
      <c r="A544" s="51"/>
      <c r="B544" s="53"/>
      <c r="C544" s="51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</row>
    <row r="545" spans="1:16" ht="18.75" customHeight="1">
      <c r="A545" s="51"/>
      <c r="B545" s="53"/>
      <c r="C545" s="51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</row>
    <row r="546" spans="1:16" ht="18.75" customHeight="1">
      <c r="A546" s="51"/>
      <c r="B546" s="53"/>
      <c r="C546" s="51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</row>
    <row r="547" spans="1:16" ht="18.75" customHeight="1">
      <c r="A547" s="51"/>
      <c r="B547" s="53"/>
      <c r="C547" s="51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</row>
    <row r="548" spans="1:16" ht="18.75" customHeight="1">
      <c r="A548" s="51"/>
      <c r="B548" s="53"/>
      <c r="C548" s="51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</row>
    <row r="549" spans="1:16" ht="18.75" customHeight="1">
      <c r="A549" s="51"/>
      <c r="B549" s="53"/>
      <c r="C549" s="51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</row>
    <row r="550" spans="1:16" ht="18.75" customHeight="1">
      <c r="A550" s="51"/>
      <c r="B550" s="53"/>
      <c r="C550" s="51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</row>
    <row r="551" spans="1:16" ht="18.75" customHeight="1">
      <c r="A551" s="51"/>
      <c r="B551" s="53"/>
      <c r="C551" s="51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</row>
    <row r="552" spans="1:16" ht="18.75" customHeight="1">
      <c r="A552" s="51"/>
      <c r="B552" s="53"/>
      <c r="C552" s="51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</row>
    <row r="553" spans="1:16" ht="18.75" customHeight="1">
      <c r="A553" s="51"/>
      <c r="B553" s="53"/>
      <c r="C553" s="51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</row>
    <row r="554" spans="1:16" ht="18.75" customHeight="1">
      <c r="A554" s="51"/>
      <c r="B554" s="53"/>
      <c r="C554" s="51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</row>
    <row r="555" spans="1:16" ht="18.75" customHeight="1">
      <c r="A555" s="51"/>
      <c r="B555" s="53"/>
      <c r="C555" s="51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</row>
    <row r="556" spans="1:16" ht="18.75" customHeight="1">
      <c r="A556" s="51"/>
      <c r="B556" s="53"/>
      <c r="C556" s="51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</row>
    <row r="557" spans="1:16" ht="18.75" customHeight="1">
      <c r="A557" s="51"/>
      <c r="B557" s="53"/>
      <c r="C557" s="51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</row>
    <row r="558" spans="1:16" ht="18.75" customHeight="1">
      <c r="A558" s="51"/>
      <c r="B558" s="53"/>
      <c r="C558" s="51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</row>
    <row r="559" spans="1:16" ht="18.75" customHeight="1">
      <c r="A559" s="51"/>
      <c r="B559" s="53"/>
      <c r="C559" s="51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</row>
    <row r="560" spans="1:16" ht="18.75" customHeight="1">
      <c r="A560" s="51"/>
      <c r="B560" s="53"/>
      <c r="C560" s="51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</row>
    <row r="561" spans="1:16" ht="18.75" customHeight="1">
      <c r="A561" s="51"/>
      <c r="B561" s="53"/>
      <c r="C561" s="51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</row>
    <row r="562" spans="1:16" ht="18.75" customHeight="1">
      <c r="A562" s="51"/>
      <c r="B562" s="53"/>
      <c r="C562" s="51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</row>
    <row r="563" spans="1:16" ht="18.75" customHeight="1">
      <c r="A563" s="51"/>
      <c r="B563" s="53"/>
      <c r="C563" s="51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</row>
    <row r="564" spans="1:16" ht="18.75" customHeight="1">
      <c r="A564" s="51"/>
      <c r="B564" s="53"/>
      <c r="C564" s="51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</row>
    <row r="565" spans="1:16" ht="18.75" customHeight="1">
      <c r="A565" s="51"/>
      <c r="B565" s="53"/>
      <c r="C565" s="51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</row>
    <row r="566" spans="1:16" ht="18.75" customHeight="1">
      <c r="A566" s="51"/>
      <c r="B566" s="53"/>
      <c r="C566" s="51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</row>
    <row r="567" spans="1:16" ht="18.75" customHeight="1">
      <c r="A567" s="51"/>
      <c r="B567" s="53"/>
      <c r="C567" s="51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</row>
    <row r="568" spans="1:16" ht="18.75" customHeight="1">
      <c r="A568" s="51"/>
      <c r="B568" s="53"/>
      <c r="C568" s="51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</row>
    <row r="569" spans="1:16" ht="18.75" customHeight="1">
      <c r="A569" s="51"/>
      <c r="B569" s="53"/>
      <c r="C569" s="51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</row>
    <row r="570" spans="1:16" ht="18.75" customHeight="1">
      <c r="A570" s="51"/>
      <c r="B570" s="53"/>
      <c r="C570" s="51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</row>
    <row r="571" spans="1:16" ht="18.75" customHeight="1">
      <c r="A571" s="51"/>
      <c r="B571" s="53"/>
      <c r="C571" s="51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</row>
    <row r="572" spans="1:16" ht="18.75" customHeight="1">
      <c r="A572" s="51"/>
      <c r="B572" s="53"/>
      <c r="C572" s="51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</row>
    <row r="573" spans="1:16" ht="18.75" customHeight="1">
      <c r="A573" s="51"/>
      <c r="B573" s="53"/>
      <c r="C573" s="51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</row>
    <row r="574" spans="1:16" ht="18.75" customHeight="1">
      <c r="A574" s="51"/>
      <c r="B574" s="53"/>
      <c r="C574" s="51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</row>
    <row r="575" spans="1:16" ht="18.75" customHeight="1">
      <c r="A575" s="51"/>
      <c r="B575" s="53"/>
      <c r="C575" s="51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</row>
    <row r="576" spans="1:16" ht="18.75" customHeight="1">
      <c r="A576" s="51"/>
      <c r="B576" s="53"/>
      <c r="C576" s="51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</row>
    <row r="577" spans="1:16" ht="18.75" customHeight="1">
      <c r="A577" s="51"/>
      <c r="B577" s="53"/>
      <c r="C577" s="51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</row>
    <row r="578" spans="1:16" ht="18.75" customHeight="1">
      <c r="A578" s="51"/>
      <c r="B578" s="53"/>
      <c r="C578" s="51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</row>
    <row r="579" spans="1:16" ht="18.75" customHeight="1">
      <c r="A579" s="51"/>
      <c r="B579" s="53"/>
      <c r="C579" s="51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</row>
    <row r="580" spans="1:16" ht="18.75" customHeight="1">
      <c r="A580" s="51"/>
      <c r="B580" s="53"/>
      <c r="C580" s="51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</row>
    <row r="581" spans="1:16" ht="18.75" customHeight="1">
      <c r="A581" s="51"/>
      <c r="B581" s="53"/>
      <c r="C581" s="51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</row>
    <row r="582" spans="1:16" ht="18.75" customHeight="1">
      <c r="A582" s="51"/>
      <c r="B582" s="53"/>
      <c r="C582" s="51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</row>
    <row r="583" spans="1:16" ht="18.75" customHeight="1">
      <c r="A583" s="51"/>
      <c r="B583" s="53"/>
      <c r="C583" s="51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</row>
    <row r="584" spans="1:16" ht="18.75" customHeight="1">
      <c r="A584" s="51"/>
      <c r="B584" s="53"/>
      <c r="C584" s="51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</row>
    <row r="585" spans="1:16" ht="18.75" customHeight="1">
      <c r="A585" s="51"/>
      <c r="B585" s="53"/>
      <c r="C585" s="51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</row>
    <row r="586" spans="1:16" ht="18.75" customHeight="1">
      <c r="A586" s="51"/>
      <c r="B586" s="53"/>
      <c r="C586" s="51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</row>
    <row r="587" spans="1:16" ht="18.75" customHeight="1">
      <c r="A587" s="51"/>
      <c r="B587" s="53"/>
      <c r="C587" s="51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</row>
    <row r="588" spans="1:16" ht="18.75" customHeight="1">
      <c r="A588" s="51"/>
      <c r="B588" s="53"/>
      <c r="C588" s="51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</row>
    <row r="589" spans="1:16" ht="18.75" customHeight="1">
      <c r="A589" s="51"/>
      <c r="B589" s="53"/>
      <c r="C589" s="51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</row>
    <row r="590" spans="1:16" ht="18.75" customHeight="1">
      <c r="A590" s="51"/>
      <c r="B590" s="53"/>
      <c r="C590" s="51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</row>
    <row r="591" spans="1:16" ht="18.75" customHeight="1">
      <c r="A591" s="51"/>
      <c r="B591" s="53"/>
      <c r="C591" s="51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</row>
    <row r="592" spans="1:16" ht="18.75" customHeight="1">
      <c r="A592" s="51"/>
      <c r="B592" s="53"/>
      <c r="C592" s="51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</row>
    <row r="593" spans="1:16" ht="18.75" customHeight="1">
      <c r="A593" s="51"/>
      <c r="B593" s="53"/>
      <c r="C593" s="51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</row>
    <row r="594" spans="1:16" ht="18.75" customHeight="1">
      <c r="A594" s="51"/>
      <c r="B594" s="53"/>
      <c r="C594" s="51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</row>
    <row r="595" spans="1:16" ht="18.75" customHeight="1">
      <c r="A595" s="51"/>
      <c r="B595" s="53"/>
      <c r="C595" s="51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</row>
    <row r="596" spans="1:16" ht="18.75" customHeight="1">
      <c r="A596" s="51"/>
      <c r="B596" s="53"/>
      <c r="C596" s="51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</row>
    <row r="597" spans="1:16" ht="18.75" customHeight="1">
      <c r="A597" s="51"/>
      <c r="B597" s="53"/>
      <c r="C597" s="51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</row>
    <row r="598" spans="1:16" ht="18.75" customHeight="1">
      <c r="A598" s="51"/>
      <c r="B598" s="53"/>
      <c r="C598" s="51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</row>
    <row r="599" spans="1:16" ht="18.75" customHeight="1">
      <c r="A599" s="51"/>
      <c r="B599" s="53"/>
      <c r="C599" s="51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</row>
    <row r="600" spans="1:16" ht="18.75" customHeight="1">
      <c r="A600" s="51"/>
      <c r="B600" s="53"/>
      <c r="C600" s="51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</row>
    <row r="601" spans="1:16" ht="18.75" customHeight="1">
      <c r="A601" s="51"/>
      <c r="B601" s="53"/>
      <c r="C601" s="51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</row>
    <row r="602" spans="1:16" ht="18.75" customHeight="1">
      <c r="A602" s="51"/>
      <c r="B602" s="53"/>
      <c r="C602" s="51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</row>
    <row r="603" spans="1:16" ht="18.75" customHeight="1">
      <c r="A603" s="51"/>
      <c r="B603" s="53"/>
      <c r="C603" s="51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</row>
    <row r="604" spans="1:16" ht="18.75" customHeight="1">
      <c r="A604" s="51"/>
      <c r="B604" s="53"/>
      <c r="C604" s="51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</row>
    <row r="605" spans="1:16" ht="18.75" customHeight="1">
      <c r="A605" s="51"/>
      <c r="B605" s="53"/>
      <c r="C605" s="51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</row>
    <row r="606" spans="1:16" ht="18.75" customHeight="1">
      <c r="A606" s="51"/>
      <c r="B606" s="53"/>
      <c r="C606" s="51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</row>
    <row r="607" spans="1:16" ht="18.75" customHeight="1">
      <c r="A607" s="51"/>
      <c r="B607" s="53"/>
      <c r="C607" s="51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</row>
    <row r="608" spans="1:16" ht="18.75" customHeight="1">
      <c r="A608" s="51"/>
      <c r="B608" s="53"/>
      <c r="C608" s="51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</row>
    <row r="609" spans="1:16" ht="18.75" customHeight="1">
      <c r="A609" s="51"/>
      <c r="B609" s="53"/>
      <c r="C609" s="51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</row>
    <row r="610" spans="1:16" ht="18.75" customHeight="1">
      <c r="A610" s="51"/>
      <c r="B610" s="53"/>
      <c r="C610" s="51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</row>
    <row r="611" spans="1:16" ht="18.75" customHeight="1">
      <c r="A611" s="51"/>
      <c r="B611" s="53"/>
      <c r="C611" s="51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</row>
    <row r="612" spans="1:16" ht="18.75" customHeight="1">
      <c r="A612" s="51"/>
      <c r="B612" s="53"/>
      <c r="C612" s="51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</row>
    <row r="613" spans="1:16" ht="18.75" customHeight="1">
      <c r="A613" s="51"/>
      <c r="B613" s="53"/>
      <c r="C613" s="51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</row>
    <row r="614" spans="1:16" ht="18.75" customHeight="1">
      <c r="A614" s="51"/>
      <c r="B614" s="53"/>
      <c r="C614" s="51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</row>
    <row r="615" spans="1:16" ht="18.75" customHeight="1">
      <c r="A615" s="51"/>
      <c r="B615" s="53"/>
      <c r="C615" s="51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</row>
    <row r="616" spans="1:16" ht="18.75" customHeight="1">
      <c r="A616" s="51"/>
      <c r="B616" s="53"/>
      <c r="C616" s="51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</row>
    <row r="617" spans="1:16" ht="18.75" customHeight="1">
      <c r="A617" s="51"/>
      <c r="B617" s="53"/>
      <c r="C617" s="51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</row>
    <row r="618" spans="1:16" ht="18.75" customHeight="1">
      <c r="A618" s="51"/>
      <c r="B618" s="53"/>
      <c r="C618" s="51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</row>
    <row r="619" spans="1:16" ht="18.75" customHeight="1">
      <c r="A619" s="51"/>
      <c r="B619" s="53"/>
      <c r="C619" s="51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</row>
    <row r="620" spans="1:16" ht="18.75" customHeight="1">
      <c r="A620" s="51"/>
      <c r="B620" s="53"/>
      <c r="C620" s="51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</row>
    <row r="621" spans="1:16" ht="18.75" customHeight="1">
      <c r="A621" s="51"/>
      <c r="B621" s="53"/>
      <c r="C621" s="51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</row>
    <row r="622" spans="1:16" ht="18.75" customHeight="1">
      <c r="A622" s="51"/>
      <c r="B622" s="53"/>
      <c r="C622" s="51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</row>
    <row r="623" spans="1:16" ht="18.75" customHeight="1">
      <c r="A623" s="51"/>
      <c r="B623" s="53"/>
      <c r="C623" s="51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</row>
    <row r="624" spans="1:16" ht="18.75" customHeight="1">
      <c r="A624" s="51"/>
      <c r="B624" s="53"/>
      <c r="C624" s="51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</row>
    <row r="625" spans="1:16" ht="18.75" customHeight="1">
      <c r="A625" s="51"/>
      <c r="B625" s="53"/>
      <c r="C625" s="51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</row>
    <row r="626" spans="1:16" ht="18.75" customHeight="1">
      <c r="A626" s="51"/>
      <c r="B626" s="53"/>
      <c r="C626" s="51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</row>
    <row r="627" spans="1:16" ht="18.75" customHeight="1">
      <c r="A627" s="51"/>
      <c r="B627" s="53"/>
      <c r="C627" s="51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</row>
    <row r="628" spans="1:16" ht="18.75" customHeight="1">
      <c r="A628" s="51"/>
      <c r="B628" s="53"/>
      <c r="C628" s="51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</row>
    <row r="629" spans="1:16" ht="18.75" customHeight="1">
      <c r="A629" s="51"/>
      <c r="B629" s="53"/>
      <c r="C629" s="51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</row>
    <row r="630" spans="1:16" ht="18.75" customHeight="1">
      <c r="A630" s="51"/>
      <c r="B630" s="53"/>
      <c r="C630" s="51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</row>
    <row r="631" spans="1:16" ht="18.75" customHeight="1">
      <c r="A631" s="51"/>
      <c r="B631" s="53"/>
      <c r="C631" s="51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</row>
    <row r="632" spans="1:16" ht="18.75" customHeight="1">
      <c r="A632" s="51"/>
      <c r="B632" s="53"/>
      <c r="C632" s="51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</row>
    <row r="633" spans="1:16" ht="18.75" customHeight="1">
      <c r="A633" s="51"/>
      <c r="B633" s="53"/>
      <c r="C633" s="51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</row>
    <row r="634" spans="1:16" ht="18.75" customHeight="1">
      <c r="A634" s="51"/>
      <c r="B634" s="53"/>
      <c r="C634" s="51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</row>
    <row r="635" spans="1:16" ht="18.75" customHeight="1">
      <c r="A635" s="51"/>
      <c r="B635" s="53"/>
      <c r="C635" s="51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</row>
    <row r="636" spans="1:16" ht="18.75" customHeight="1">
      <c r="A636" s="51"/>
      <c r="B636" s="53"/>
      <c r="C636" s="51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</row>
    <row r="637" spans="1:16" ht="18.75" customHeight="1">
      <c r="A637" s="51"/>
      <c r="B637" s="53"/>
      <c r="C637" s="51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</row>
    <row r="638" spans="1:16" ht="18.75" customHeight="1">
      <c r="A638" s="51"/>
      <c r="B638" s="53"/>
      <c r="C638" s="51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</row>
    <row r="639" spans="1:16" ht="18.75" customHeight="1">
      <c r="A639" s="51"/>
      <c r="B639" s="53"/>
      <c r="C639" s="51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</row>
    <row r="640" spans="1:16" ht="18.75" customHeight="1">
      <c r="A640" s="51"/>
      <c r="B640" s="53"/>
      <c r="C640" s="51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</row>
    <row r="641" spans="1:16" ht="18.75" customHeight="1">
      <c r="A641" s="51"/>
      <c r="B641" s="53"/>
      <c r="C641" s="51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</row>
    <row r="642" spans="1:16" ht="18.75" customHeight="1">
      <c r="A642" s="51"/>
      <c r="B642" s="53"/>
      <c r="C642" s="51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</row>
    <row r="643" spans="1:16" ht="18.75" customHeight="1">
      <c r="A643" s="51"/>
      <c r="B643" s="53"/>
      <c r="C643" s="51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</row>
    <row r="644" spans="1:16" ht="18.75" customHeight="1">
      <c r="A644" s="51"/>
      <c r="B644" s="53"/>
      <c r="C644" s="51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</row>
    <row r="645" spans="1:16" ht="18.75" customHeight="1">
      <c r="A645" s="51"/>
      <c r="B645" s="53"/>
      <c r="C645" s="51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</row>
    <row r="646" spans="1:16" ht="18.75" customHeight="1">
      <c r="A646" s="51"/>
      <c r="B646" s="53"/>
      <c r="C646" s="51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</row>
    <row r="647" spans="1:16" ht="18.75" customHeight="1">
      <c r="A647" s="51"/>
      <c r="B647" s="53"/>
      <c r="C647" s="51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</row>
    <row r="648" spans="1:16" ht="18.75" customHeight="1">
      <c r="A648" s="51"/>
      <c r="B648" s="53"/>
      <c r="C648" s="51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</row>
    <row r="649" spans="1:16" ht="18.75" customHeight="1">
      <c r="A649" s="51"/>
      <c r="B649" s="53"/>
      <c r="C649" s="51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</row>
    <row r="650" spans="1:16" ht="18.75" customHeight="1">
      <c r="A650" s="51"/>
      <c r="B650" s="53"/>
      <c r="C650" s="51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</row>
    <row r="651" spans="1:16" ht="18.75" customHeight="1">
      <c r="A651" s="51"/>
      <c r="B651" s="53"/>
      <c r="C651" s="51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</row>
    <row r="652" spans="1:16" ht="18.75" customHeight="1">
      <c r="A652" s="51"/>
      <c r="B652" s="53"/>
      <c r="C652" s="51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</row>
    <row r="653" spans="1:16" ht="18.75" customHeight="1">
      <c r="A653" s="51"/>
      <c r="B653" s="53"/>
      <c r="C653" s="51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</row>
    <row r="654" spans="1:16" ht="18.75" customHeight="1">
      <c r="A654" s="51"/>
      <c r="B654" s="53"/>
      <c r="C654" s="51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</row>
    <row r="655" spans="1:16" ht="18.75" customHeight="1">
      <c r="A655" s="51"/>
      <c r="B655" s="53"/>
      <c r="C655" s="51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</row>
    <row r="656" spans="1:16" ht="18.75" customHeight="1">
      <c r="A656" s="51"/>
      <c r="B656" s="53"/>
      <c r="C656" s="51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</row>
    <row r="657" spans="1:16" ht="18.75" customHeight="1">
      <c r="A657" s="51"/>
      <c r="B657" s="53"/>
      <c r="C657" s="51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</row>
    <row r="658" spans="1:16" ht="18.75" customHeight="1">
      <c r="A658" s="51"/>
      <c r="B658" s="53"/>
      <c r="C658" s="51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</row>
    <row r="659" spans="1:16" ht="18.75" customHeight="1">
      <c r="A659" s="51"/>
      <c r="B659" s="53"/>
      <c r="C659" s="51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</row>
    <row r="660" spans="1:16" ht="18.75" customHeight="1">
      <c r="A660" s="51"/>
      <c r="B660" s="53"/>
      <c r="C660" s="51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</row>
    <row r="661" spans="1:16" ht="18.75" customHeight="1">
      <c r="A661" s="51"/>
      <c r="B661" s="53"/>
      <c r="C661" s="51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</row>
    <row r="662" spans="1:16" ht="18.75" customHeight="1">
      <c r="A662" s="51"/>
      <c r="B662" s="53"/>
      <c r="C662" s="51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</row>
    <row r="663" spans="1:16" ht="18.75" customHeight="1">
      <c r="A663" s="51"/>
      <c r="B663" s="53"/>
      <c r="C663" s="51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</row>
    <row r="664" spans="1:16" ht="18.75" customHeight="1">
      <c r="A664" s="51"/>
      <c r="B664" s="53"/>
      <c r="C664" s="51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</row>
    <row r="665" spans="1:16" ht="18.75" customHeight="1">
      <c r="A665" s="51"/>
      <c r="B665" s="53"/>
      <c r="C665" s="51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</row>
    <row r="666" spans="1:16" ht="18.75" customHeight="1">
      <c r="A666" s="51"/>
      <c r="B666" s="53"/>
      <c r="C666" s="51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</row>
    <row r="667" spans="1:16" ht="18.75" customHeight="1">
      <c r="A667" s="51"/>
      <c r="B667" s="53"/>
      <c r="C667" s="51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</row>
    <row r="668" spans="1:16" ht="18.75" customHeight="1">
      <c r="A668" s="51"/>
      <c r="B668" s="53"/>
      <c r="C668" s="51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</row>
    <row r="669" spans="1:16" ht="18.75" customHeight="1">
      <c r="A669" s="51"/>
      <c r="B669" s="53"/>
      <c r="C669" s="51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</row>
    <row r="670" spans="1:16" ht="18.75" customHeight="1">
      <c r="A670" s="51"/>
      <c r="B670" s="53"/>
      <c r="C670" s="51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</row>
    <row r="671" spans="1:16" ht="18.75" customHeight="1">
      <c r="A671" s="51"/>
      <c r="B671" s="53"/>
      <c r="C671" s="51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</row>
    <row r="672" spans="1:16" ht="18.75" customHeight="1">
      <c r="A672" s="51"/>
      <c r="B672" s="53"/>
      <c r="C672" s="51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</row>
    <row r="673" spans="1:16" ht="18.75" customHeight="1">
      <c r="A673" s="51"/>
      <c r="B673" s="53"/>
      <c r="C673" s="51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</row>
    <row r="674" spans="1:16" ht="18.75" customHeight="1">
      <c r="A674" s="51"/>
      <c r="B674" s="53"/>
      <c r="C674" s="51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</row>
    <row r="675" spans="1:16" ht="18.75" customHeight="1">
      <c r="A675" s="51"/>
      <c r="B675" s="53"/>
      <c r="C675" s="51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</row>
    <row r="676" spans="1:16" ht="18.75" customHeight="1">
      <c r="A676" s="51"/>
      <c r="B676" s="53"/>
      <c r="C676" s="51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</row>
    <row r="677" spans="1:16" ht="18.75" customHeight="1">
      <c r="A677" s="51"/>
      <c r="B677" s="53"/>
      <c r="C677" s="51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</row>
    <row r="678" spans="1:16" ht="18.75" customHeight="1">
      <c r="A678" s="51"/>
      <c r="B678" s="53"/>
      <c r="C678" s="51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</row>
    <row r="679" spans="1:16" ht="18.75" customHeight="1">
      <c r="A679" s="51"/>
      <c r="B679" s="53"/>
      <c r="C679" s="51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</row>
    <row r="680" spans="1:16" ht="18.75" customHeight="1">
      <c r="A680" s="51"/>
      <c r="B680" s="53"/>
      <c r="C680" s="51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</row>
    <row r="681" spans="1:16" ht="18.75" customHeight="1">
      <c r="A681" s="51"/>
      <c r="B681" s="53"/>
      <c r="C681" s="51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</row>
    <row r="682" spans="1:16" ht="18.75" customHeight="1">
      <c r="A682" s="51"/>
      <c r="B682" s="53"/>
      <c r="C682" s="51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</row>
    <row r="683" spans="1:16" ht="18.75" customHeight="1">
      <c r="A683" s="51"/>
      <c r="B683" s="53"/>
      <c r="C683" s="51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</row>
    <row r="684" spans="1:16" ht="18.75" customHeight="1">
      <c r="A684" s="51"/>
      <c r="B684" s="53"/>
      <c r="C684" s="51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</row>
    <row r="685" spans="1:16" ht="18.75" customHeight="1">
      <c r="A685" s="51"/>
      <c r="B685" s="53"/>
      <c r="C685" s="51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</row>
    <row r="686" spans="1:16" ht="18.75" customHeight="1">
      <c r="A686" s="51"/>
      <c r="B686" s="53"/>
      <c r="C686" s="51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</row>
    <row r="687" spans="1:16" ht="18.75" customHeight="1">
      <c r="A687" s="51"/>
      <c r="B687" s="53"/>
      <c r="C687" s="51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</row>
    <row r="688" spans="1:16" ht="18.75" customHeight="1">
      <c r="A688" s="51"/>
      <c r="B688" s="53"/>
      <c r="C688" s="51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</row>
    <row r="689" spans="1:16" ht="18.75" customHeight="1">
      <c r="A689" s="51"/>
      <c r="B689" s="53"/>
      <c r="C689" s="51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</row>
    <row r="690" spans="1:16" ht="18.75" customHeight="1">
      <c r="A690" s="51"/>
      <c r="B690" s="53"/>
      <c r="C690" s="51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</row>
    <row r="691" spans="1:16" ht="18.75" customHeight="1">
      <c r="A691" s="51"/>
      <c r="B691" s="53"/>
      <c r="C691" s="51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</row>
    <row r="692" spans="1:16" ht="18.75" customHeight="1">
      <c r="A692" s="51"/>
      <c r="B692" s="53"/>
      <c r="C692" s="51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</row>
    <row r="693" spans="1:16" ht="18.75" customHeight="1">
      <c r="A693" s="51"/>
      <c r="B693" s="53"/>
      <c r="C693" s="51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</row>
    <row r="694" spans="1:16" ht="18.75" customHeight="1">
      <c r="A694" s="51"/>
      <c r="B694" s="53"/>
      <c r="C694" s="51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</row>
    <row r="695" spans="1:16" ht="18.75" customHeight="1">
      <c r="A695" s="51"/>
      <c r="B695" s="53"/>
      <c r="C695" s="51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</row>
    <row r="696" spans="1:16" ht="18.75" customHeight="1">
      <c r="A696" s="51"/>
      <c r="B696" s="53"/>
      <c r="C696" s="51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</row>
    <row r="697" spans="1:16" ht="18.75" customHeight="1">
      <c r="A697" s="51"/>
      <c r="B697" s="53"/>
      <c r="C697" s="51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</row>
    <row r="698" spans="1:16" ht="18.75" customHeight="1">
      <c r="A698" s="51"/>
      <c r="B698" s="53"/>
      <c r="C698" s="51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</row>
    <row r="699" spans="1:16" ht="18.75" customHeight="1">
      <c r="A699" s="51"/>
      <c r="B699" s="53"/>
      <c r="C699" s="51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</row>
    <row r="700" spans="1:16" ht="18.75" customHeight="1">
      <c r="A700" s="51"/>
      <c r="B700" s="53"/>
      <c r="C700" s="51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</row>
    <row r="701" spans="1:16" ht="18.75" customHeight="1">
      <c r="A701" s="51"/>
      <c r="B701" s="53"/>
      <c r="C701" s="51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</row>
    <row r="702" spans="1:16" ht="18.75" customHeight="1">
      <c r="A702" s="51"/>
      <c r="B702" s="53"/>
      <c r="C702" s="51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</row>
    <row r="703" spans="1:16" ht="18.75" customHeight="1">
      <c r="A703" s="51"/>
      <c r="B703" s="53"/>
      <c r="C703" s="51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</row>
    <row r="704" spans="1:16" ht="18.75" customHeight="1">
      <c r="A704" s="51"/>
      <c r="B704" s="53"/>
      <c r="C704" s="51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</row>
    <row r="705" spans="1:16" ht="18.75" customHeight="1">
      <c r="A705" s="51"/>
      <c r="B705" s="53"/>
      <c r="C705" s="51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</row>
    <row r="706" spans="1:16" ht="18.75" customHeight="1">
      <c r="A706" s="51"/>
      <c r="B706" s="53"/>
      <c r="C706" s="51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</row>
    <row r="707" spans="1:16" ht="18.75" customHeight="1">
      <c r="A707" s="51"/>
      <c r="B707" s="53"/>
      <c r="C707" s="51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</row>
    <row r="708" spans="1:16" ht="18.75" customHeight="1">
      <c r="A708" s="51"/>
      <c r="B708" s="53"/>
      <c r="C708" s="51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</row>
    <row r="709" spans="1:16" ht="18.75" customHeight="1">
      <c r="A709" s="51"/>
      <c r="B709" s="53"/>
      <c r="C709" s="51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</row>
    <row r="710" spans="1:16" ht="18.75" customHeight="1">
      <c r="A710" s="51"/>
      <c r="B710" s="53"/>
      <c r="C710" s="51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</row>
    <row r="711" spans="1:16" ht="18.75" customHeight="1">
      <c r="A711" s="51"/>
      <c r="B711" s="53"/>
      <c r="C711" s="51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</row>
    <row r="712" spans="1:16" ht="18.75" customHeight="1">
      <c r="A712" s="51"/>
      <c r="B712" s="53"/>
      <c r="C712" s="51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</row>
    <row r="713" spans="1:16" ht="18.75" customHeight="1">
      <c r="A713" s="51"/>
      <c r="B713" s="53"/>
      <c r="C713" s="51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</row>
    <row r="714" spans="1:16" ht="18.75" customHeight="1">
      <c r="A714" s="51"/>
      <c r="B714" s="53"/>
      <c r="C714" s="51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</row>
    <row r="715" spans="1:16" ht="18.75" customHeight="1">
      <c r="A715" s="51"/>
      <c r="B715" s="53"/>
      <c r="C715" s="51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</row>
    <row r="716" spans="1:16" ht="18.75" customHeight="1">
      <c r="A716" s="51"/>
      <c r="B716" s="53"/>
      <c r="C716" s="51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</row>
    <row r="717" spans="1:16" ht="18.75" customHeight="1">
      <c r="A717" s="51"/>
      <c r="B717" s="53"/>
      <c r="C717" s="51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</row>
    <row r="718" spans="1:16" ht="18.75" customHeight="1">
      <c r="A718" s="51"/>
      <c r="B718" s="53"/>
      <c r="C718" s="51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</row>
    <row r="719" spans="1:16" ht="18.75" customHeight="1">
      <c r="A719" s="51"/>
      <c r="B719" s="53"/>
      <c r="C719" s="51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</row>
    <row r="720" spans="1:16" ht="18.75" customHeight="1">
      <c r="A720" s="51"/>
      <c r="B720" s="53"/>
      <c r="C720" s="51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</row>
    <row r="721" spans="1:16" ht="18.75" customHeight="1">
      <c r="A721" s="51"/>
      <c r="B721" s="53"/>
      <c r="C721" s="51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</row>
    <row r="722" spans="1:16" ht="18.75" customHeight="1">
      <c r="A722" s="51"/>
      <c r="B722" s="53"/>
      <c r="C722" s="51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</row>
    <row r="723" spans="1:16" ht="18.75" customHeight="1">
      <c r="A723" s="51"/>
      <c r="B723" s="53"/>
      <c r="C723" s="51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</row>
    <row r="724" spans="1:16" ht="18.75" customHeight="1">
      <c r="A724" s="51"/>
      <c r="B724" s="53"/>
      <c r="C724" s="51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</row>
    <row r="725" spans="1:16" ht="18.75" customHeight="1">
      <c r="A725" s="51"/>
      <c r="B725" s="53"/>
      <c r="C725" s="51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</row>
    <row r="726" spans="1:16" ht="18.75" customHeight="1">
      <c r="A726" s="51"/>
      <c r="B726" s="53"/>
      <c r="C726" s="51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</row>
    <row r="727" spans="1:16" ht="18.75" customHeight="1">
      <c r="A727" s="51"/>
      <c r="B727" s="53"/>
      <c r="C727" s="51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</row>
    <row r="728" spans="1:16" ht="18.75" customHeight="1">
      <c r="A728" s="51"/>
      <c r="B728" s="53"/>
      <c r="C728" s="51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</row>
    <row r="729" spans="1:16" ht="18.75" customHeight="1">
      <c r="A729" s="51"/>
      <c r="B729" s="53"/>
      <c r="C729" s="51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</row>
    <row r="730" spans="1:16" ht="18.75" customHeight="1">
      <c r="A730" s="51"/>
      <c r="B730" s="53"/>
      <c r="C730" s="51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</row>
    <row r="731" spans="1:16" ht="18.75" customHeight="1">
      <c r="A731" s="51"/>
      <c r="B731" s="53"/>
      <c r="C731" s="51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</row>
    <row r="732" spans="1:16" ht="18.75" customHeight="1">
      <c r="A732" s="51"/>
      <c r="B732" s="53"/>
      <c r="C732" s="51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</row>
    <row r="733" spans="1:16" ht="18.75" customHeight="1">
      <c r="A733" s="51"/>
      <c r="B733" s="53"/>
      <c r="C733" s="51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</row>
    <row r="734" spans="1:16" ht="18.75" customHeight="1">
      <c r="A734" s="51"/>
      <c r="B734" s="53"/>
      <c r="C734" s="51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</row>
    <row r="735" spans="1:16" ht="18.75" customHeight="1">
      <c r="A735" s="51"/>
      <c r="B735" s="53"/>
      <c r="C735" s="51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</row>
    <row r="736" spans="1:16" ht="18.75" customHeight="1">
      <c r="A736" s="51"/>
      <c r="B736" s="53"/>
      <c r="C736" s="51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</row>
    <row r="737" spans="1:16" ht="18.75" customHeight="1">
      <c r="A737" s="51"/>
      <c r="B737" s="53"/>
      <c r="C737" s="51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</row>
    <row r="738" spans="1:16" ht="18.75" customHeight="1">
      <c r="A738" s="51"/>
      <c r="B738" s="53"/>
      <c r="C738" s="51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</row>
    <row r="739" spans="1:16" ht="18.75" customHeight="1">
      <c r="A739" s="51"/>
      <c r="B739" s="53"/>
      <c r="C739" s="51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</row>
    <row r="740" spans="1:16" ht="18.75" customHeight="1">
      <c r="A740" s="51"/>
      <c r="B740" s="53"/>
      <c r="C740" s="51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</row>
    <row r="741" spans="1:16" ht="18.75" customHeight="1">
      <c r="A741" s="51"/>
      <c r="B741" s="53"/>
      <c r="C741" s="51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</row>
    <row r="742" spans="1:16" ht="18.75" customHeight="1">
      <c r="A742" s="51"/>
      <c r="B742" s="53"/>
      <c r="C742" s="51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</row>
    <row r="743" spans="1:16" ht="18.75" customHeight="1">
      <c r="A743" s="51"/>
      <c r="B743" s="53"/>
      <c r="C743" s="51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</row>
    <row r="744" spans="1:16" ht="18.75" customHeight="1">
      <c r="A744" s="51"/>
      <c r="B744" s="53"/>
      <c r="C744" s="51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</row>
    <row r="745" spans="1:16" ht="18.75" customHeight="1">
      <c r="A745" s="51"/>
      <c r="B745" s="53"/>
      <c r="C745" s="51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</row>
    <row r="746" spans="1:16" ht="18.75" customHeight="1">
      <c r="A746" s="51"/>
      <c r="B746" s="53"/>
      <c r="C746" s="51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</row>
    <row r="747" spans="1:16" ht="18.75" customHeight="1">
      <c r="A747" s="51"/>
      <c r="B747" s="53"/>
      <c r="C747" s="51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</row>
    <row r="748" spans="1:16" ht="18.75" customHeight="1">
      <c r="A748" s="51"/>
      <c r="B748" s="53"/>
      <c r="C748" s="51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</row>
    <row r="749" spans="1:16" ht="18.75" customHeight="1">
      <c r="A749" s="51"/>
      <c r="B749" s="53"/>
      <c r="C749" s="51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</row>
    <row r="750" spans="1:16" ht="18.75" customHeight="1">
      <c r="A750" s="51"/>
      <c r="B750" s="53"/>
      <c r="C750" s="51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</row>
    <row r="751" spans="1:16" ht="18.75" customHeight="1">
      <c r="A751" s="51"/>
      <c r="B751" s="53"/>
      <c r="C751" s="51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</row>
    <row r="752" spans="1:16" ht="18.75" customHeight="1">
      <c r="A752" s="51"/>
      <c r="B752" s="53"/>
      <c r="C752" s="51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</row>
    <row r="753" spans="1:16" ht="18.75" customHeight="1">
      <c r="A753" s="51"/>
      <c r="B753" s="53"/>
      <c r="C753" s="51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</row>
    <row r="754" spans="1:16" ht="18.75" customHeight="1">
      <c r="A754" s="51"/>
      <c r="B754" s="53"/>
      <c r="C754" s="51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</row>
    <row r="755" spans="1:16" ht="18.75" customHeight="1">
      <c r="A755" s="51"/>
      <c r="B755" s="53"/>
      <c r="C755" s="51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</row>
    <row r="756" spans="1:16" ht="18.75" customHeight="1">
      <c r="A756" s="51"/>
      <c r="B756" s="53"/>
      <c r="C756" s="51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</row>
    <row r="757" spans="1:16" ht="18.75" customHeight="1">
      <c r="A757" s="51"/>
      <c r="B757" s="53"/>
      <c r="C757" s="51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</row>
    <row r="758" spans="1:16" ht="18.75" customHeight="1">
      <c r="A758" s="51"/>
      <c r="B758" s="53"/>
      <c r="C758" s="51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</row>
    <row r="759" spans="1:16" ht="18.75" customHeight="1">
      <c r="A759" s="51"/>
      <c r="B759" s="53"/>
      <c r="C759" s="51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</row>
    <row r="760" spans="1:16" ht="18.75" customHeight="1">
      <c r="A760" s="51"/>
      <c r="B760" s="53"/>
      <c r="C760" s="51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</row>
    <row r="761" spans="1:16" ht="18.75" customHeight="1">
      <c r="A761" s="51"/>
      <c r="B761" s="53"/>
      <c r="C761" s="51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</row>
    <row r="762" spans="1:16" ht="18.75" customHeight="1">
      <c r="A762" s="51"/>
      <c r="B762" s="53"/>
      <c r="C762" s="51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</row>
    <row r="763" spans="1:16" ht="18.75" customHeight="1">
      <c r="A763" s="51"/>
      <c r="B763" s="53"/>
      <c r="C763" s="51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</row>
    <row r="764" spans="1:16" ht="18.75" customHeight="1">
      <c r="A764" s="51"/>
      <c r="B764" s="53"/>
      <c r="C764" s="51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</row>
    <row r="765" spans="1:16" ht="18.75" customHeight="1">
      <c r="A765" s="51"/>
      <c r="B765" s="53"/>
      <c r="C765" s="51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</row>
    <row r="766" spans="1:16" ht="18.75" customHeight="1">
      <c r="A766" s="51"/>
      <c r="B766" s="53"/>
      <c r="C766" s="51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</row>
    <row r="767" spans="1:16" ht="18.75" customHeight="1">
      <c r="A767" s="51"/>
      <c r="B767" s="53"/>
      <c r="C767" s="51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</row>
    <row r="768" spans="1:16" ht="18.75" customHeight="1">
      <c r="A768" s="51"/>
      <c r="B768" s="53"/>
      <c r="C768" s="51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</row>
    <row r="769" spans="1:16" ht="18.75" customHeight="1">
      <c r="A769" s="51"/>
      <c r="B769" s="53"/>
      <c r="C769" s="51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</row>
    <row r="770" spans="1:16" ht="18.75" customHeight="1">
      <c r="A770" s="51"/>
      <c r="B770" s="53"/>
      <c r="C770" s="51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</row>
    <row r="771" spans="1:16" ht="18.75" customHeight="1">
      <c r="A771" s="51"/>
      <c r="B771" s="53"/>
      <c r="C771" s="51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</row>
    <row r="772" spans="1:16" ht="18.75" customHeight="1">
      <c r="A772" s="51"/>
      <c r="B772" s="53"/>
      <c r="C772" s="51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</row>
    <row r="773" spans="1:16" ht="18.75" customHeight="1">
      <c r="A773" s="51"/>
      <c r="B773" s="53"/>
      <c r="C773" s="51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</row>
    <row r="774" spans="1:16" ht="18.75" customHeight="1">
      <c r="A774" s="51"/>
      <c r="B774" s="53"/>
      <c r="C774" s="51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</row>
    <row r="775" spans="1:16" ht="18.75" customHeight="1">
      <c r="A775" s="51"/>
      <c r="B775" s="53"/>
      <c r="C775" s="51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</row>
    <row r="776" spans="1:16" ht="18.75" customHeight="1">
      <c r="A776" s="51"/>
      <c r="B776" s="53"/>
      <c r="C776" s="51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</row>
    <row r="777" spans="1:16" ht="18.75" customHeight="1">
      <c r="A777" s="51"/>
      <c r="B777" s="53"/>
      <c r="C777" s="51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</row>
    <row r="778" spans="1:16" ht="18.75" customHeight="1">
      <c r="A778" s="51"/>
      <c r="B778" s="53"/>
      <c r="C778" s="51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</row>
    <row r="779" spans="1:16" ht="18.75" customHeight="1">
      <c r="A779" s="51"/>
      <c r="B779" s="53"/>
      <c r="C779" s="51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</row>
    <row r="780" spans="1:16" ht="18.75" customHeight="1">
      <c r="A780" s="51"/>
      <c r="B780" s="53"/>
      <c r="C780" s="51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</row>
    <row r="781" spans="1:16" ht="18.75" customHeight="1">
      <c r="A781" s="51"/>
      <c r="B781" s="53"/>
      <c r="C781" s="51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</row>
    <row r="782" spans="1:16" ht="18.75" customHeight="1">
      <c r="A782" s="51"/>
      <c r="B782" s="53"/>
      <c r="C782" s="51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</row>
    <row r="783" spans="1:16" ht="18.75" customHeight="1">
      <c r="A783" s="51"/>
      <c r="B783" s="53"/>
      <c r="C783" s="51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</row>
    <row r="784" spans="1:16" ht="18.75" customHeight="1">
      <c r="A784" s="51"/>
      <c r="B784" s="53"/>
      <c r="C784" s="51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</row>
    <row r="785" spans="1:16" ht="18.75" customHeight="1">
      <c r="A785" s="51"/>
      <c r="B785" s="53"/>
      <c r="C785" s="51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</row>
    <row r="786" spans="1:16" ht="18.75" customHeight="1">
      <c r="A786" s="51"/>
      <c r="B786" s="53"/>
      <c r="C786" s="51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</row>
    <row r="787" spans="1:16" ht="18.75" customHeight="1">
      <c r="A787" s="51"/>
      <c r="B787" s="53"/>
      <c r="C787" s="51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</row>
    <row r="788" spans="1:16" ht="18.75" customHeight="1">
      <c r="A788" s="51"/>
      <c r="B788" s="53"/>
      <c r="C788" s="51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</row>
    <row r="789" spans="1:16" ht="18.75" customHeight="1">
      <c r="A789" s="51"/>
      <c r="B789" s="53"/>
      <c r="C789" s="51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</row>
    <row r="790" spans="1:16" ht="18.75" customHeight="1">
      <c r="A790" s="51"/>
      <c r="B790" s="53"/>
      <c r="C790" s="51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</row>
    <row r="791" spans="1:16" ht="18.75" customHeight="1">
      <c r="A791" s="51"/>
      <c r="B791" s="53"/>
      <c r="C791" s="51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</row>
    <row r="792" spans="1:16" ht="18.75" customHeight="1">
      <c r="A792" s="51"/>
      <c r="B792" s="53"/>
      <c r="C792" s="51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</row>
    <row r="793" spans="1:16" ht="18.75" customHeight="1">
      <c r="A793" s="51"/>
      <c r="B793" s="53"/>
      <c r="C793" s="51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</row>
    <row r="794" spans="1:16" ht="18.75" customHeight="1">
      <c r="A794" s="51"/>
      <c r="B794" s="53"/>
      <c r="C794" s="51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</row>
    <row r="795" spans="1:16" ht="18.75" customHeight="1">
      <c r="A795" s="51"/>
      <c r="B795" s="53"/>
      <c r="C795" s="51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</row>
    <row r="796" spans="1:16" ht="18.75" customHeight="1">
      <c r="A796" s="51"/>
      <c r="B796" s="53"/>
      <c r="C796" s="51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</row>
    <row r="797" spans="1:16" ht="18.75" customHeight="1">
      <c r="A797" s="51"/>
      <c r="B797" s="53"/>
      <c r="C797" s="51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</row>
    <row r="798" spans="1:16" ht="18.75" customHeight="1">
      <c r="A798" s="51"/>
      <c r="B798" s="53"/>
      <c r="C798" s="51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</row>
    <row r="799" spans="1:16" ht="18.75" customHeight="1">
      <c r="A799" s="51"/>
      <c r="B799" s="53"/>
      <c r="C799" s="51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</row>
    <row r="800" spans="1:16" ht="18.75" customHeight="1">
      <c r="A800" s="51"/>
      <c r="B800" s="53"/>
      <c r="C800" s="51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</row>
    <row r="801" spans="1:16" ht="18.75" customHeight="1">
      <c r="A801" s="51"/>
      <c r="B801" s="53"/>
      <c r="C801" s="51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</row>
    <row r="802" spans="1:16" ht="18.75" customHeight="1">
      <c r="A802" s="51"/>
      <c r="B802" s="53"/>
      <c r="C802" s="51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</row>
    <row r="803" spans="1:16" ht="18.75" customHeight="1">
      <c r="A803" s="51"/>
      <c r="B803" s="53"/>
      <c r="C803" s="51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</row>
    <row r="804" spans="1:16" ht="18.75" customHeight="1">
      <c r="A804" s="51"/>
      <c r="B804" s="53"/>
      <c r="C804" s="51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</row>
    <row r="805" spans="1:16" ht="18.75" customHeight="1">
      <c r="A805" s="51"/>
      <c r="B805" s="53"/>
      <c r="C805" s="51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</row>
    <row r="806" spans="1:16" ht="18.75" customHeight="1">
      <c r="A806" s="51"/>
      <c r="B806" s="53"/>
      <c r="C806" s="51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</row>
    <row r="807" spans="1:16" ht="18.75" customHeight="1">
      <c r="A807" s="51"/>
      <c r="B807" s="53"/>
      <c r="C807" s="51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</row>
    <row r="808" spans="1:16" ht="18.75" customHeight="1">
      <c r="A808" s="51"/>
      <c r="B808" s="53"/>
      <c r="C808" s="51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</row>
    <row r="809" spans="1:16" ht="18.75" customHeight="1">
      <c r="A809" s="51"/>
      <c r="B809" s="53"/>
      <c r="C809" s="51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</row>
    <row r="810" spans="1:16" ht="18.75" customHeight="1">
      <c r="A810" s="51"/>
      <c r="B810" s="53"/>
      <c r="C810" s="51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</row>
    <row r="811" spans="1:16" ht="18.75" customHeight="1">
      <c r="A811" s="51"/>
      <c r="B811" s="53"/>
      <c r="C811" s="51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</row>
    <row r="812" spans="1:16" ht="18.75" customHeight="1">
      <c r="A812" s="51"/>
      <c r="B812" s="53"/>
      <c r="C812" s="51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</row>
    <row r="813" spans="1:16" ht="18.75" customHeight="1">
      <c r="A813" s="51"/>
      <c r="B813" s="53"/>
      <c r="C813" s="51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</row>
    <row r="814" spans="1:16" ht="18.75" customHeight="1">
      <c r="A814" s="51"/>
      <c r="B814" s="53"/>
      <c r="C814" s="51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</row>
    <row r="815" spans="1:16" ht="18.75" customHeight="1">
      <c r="A815" s="51"/>
      <c r="B815" s="53"/>
      <c r="C815" s="51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</row>
    <row r="816" spans="1:16" ht="18.75" customHeight="1">
      <c r="A816" s="51"/>
      <c r="B816" s="53"/>
      <c r="C816" s="51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</row>
    <row r="817" spans="1:16" ht="18.75" customHeight="1">
      <c r="A817" s="51"/>
      <c r="B817" s="53"/>
      <c r="C817" s="51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</row>
    <row r="818" spans="1:16" ht="18.75" customHeight="1">
      <c r="A818" s="51"/>
      <c r="B818" s="53"/>
      <c r="C818" s="51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</row>
    <row r="819" spans="1:16" ht="18.75" customHeight="1">
      <c r="A819" s="51"/>
      <c r="B819" s="53"/>
      <c r="C819" s="51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</row>
    <row r="820" spans="1:16" ht="18.75" customHeight="1">
      <c r="A820" s="51"/>
      <c r="B820" s="53"/>
      <c r="C820" s="51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</row>
    <row r="821" spans="1:16" ht="18.75" customHeight="1">
      <c r="A821" s="51"/>
      <c r="B821" s="53"/>
      <c r="C821" s="51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</row>
    <row r="822" spans="1:16" ht="18.75" customHeight="1">
      <c r="A822" s="51"/>
      <c r="B822" s="53"/>
      <c r="C822" s="51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</row>
    <row r="823" spans="1:16" ht="18.75" customHeight="1">
      <c r="A823" s="51"/>
      <c r="B823" s="53"/>
      <c r="C823" s="51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</row>
    <row r="824" spans="1:16" ht="18.75" customHeight="1">
      <c r="A824" s="51"/>
      <c r="B824" s="53"/>
      <c r="C824" s="51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</row>
    <row r="825" spans="1:16" ht="18.75" customHeight="1">
      <c r="A825" s="51"/>
      <c r="B825" s="53"/>
      <c r="C825" s="51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</row>
    <row r="826" spans="1:16" ht="18.75" customHeight="1">
      <c r="A826" s="51"/>
      <c r="B826" s="53"/>
      <c r="C826" s="51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</row>
    <row r="827" spans="1:16" ht="18.75" customHeight="1">
      <c r="A827" s="51"/>
      <c r="B827" s="53"/>
      <c r="C827" s="51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</row>
    <row r="828" spans="1:16" ht="18.75" customHeight="1">
      <c r="A828" s="51"/>
      <c r="B828" s="53"/>
      <c r="C828" s="51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</row>
    <row r="829" spans="1:16" ht="18.75" customHeight="1">
      <c r="A829" s="51"/>
      <c r="B829" s="53"/>
      <c r="C829" s="51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</row>
    <row r="830" spans="1:16" ht="18.75" customHeight="1">
      <c r="A830" s="51"/>
      <c r="B830" s="53"/>
      <c r="C830" s="51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</row>
    <row r="831" spans="1:16" ht="18.75" customHeight="1">
      <c r="A831" s="51"/>
      <c r="B831" s="53"/>
      <c r="C831" s="51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</row>
    <row r="832" spans="1:16" ht="18.75" customHeight="1">
      <c r="A832" s="51"/>
      <c r="B832" s="53"/>
      <c r="C832" s="51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</row>
    <row r="833" spans="1:16" ht="18.75" customHeight="1">
      <c r="A833" s="51"/>
      <c r="B833" s="53"/>
      <c r="C833" s="51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</row>
    <row r="834" spans="1:16" ht="18.75" customHeight="1">
      <c r="A834" s="51"/>
      <c r="B834" s="53"/>
      <c r="C834" s="51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</row>
    <row r="835" spans="1:16" ht="18.75" customHeight="1">
      <c r="A835" s="51"/>
      <c r="B835" s="53"/>
      <c r="C835" s="51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</row>
    <row r="836" spans="1:16" ht="18.75" customHeight="1">
      <c r="A836" s="51"/>
      <c r="B836" s="53"/>
      <c r="C836" s="51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</row>
    <row r="837" spans="1:16" ht="18.75" customHeight="1">
      <c r="A837" s="51"/>
      <c r="B837" s="53"/>
      <c r="C837" s="51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</row>
    <row r="838" spans="1:16" ht="18.75" customHeight="1">
      <c r="A838" s="51"/>
      <c r="B838" s="53"/>
      <c r="C838" s="51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</row>
    <row r="839" spans="1:16" ht="18.75" customHeight="1">
      <c r="A839" s="51"/>
      <c r="B839" s="53"/>
      <c r="C839" s="51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</row>
    <row r="840" spans="1:16" ht="18.75" customHeight="1">
      <c r="A840" s="51"/>
      <c r="B840" s="53"/>
      <c r="C840" s="51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</row>
    <row r="841" spans="1:16" ht="18.75" customHeight="1">
      <c r="A841" s="51"/>
      <c r="B841" s="53"/>
      <c r="C841" s="51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</row>
    <row r="842" spans="1:16" ht="18.75" customHeight="1">
      <c r="A842" s="51"/>
      <c r="B842" s="53"/>
      <c r="C842" s="51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</row>
    <row r="843" spans="1:16" ht="18.75" customHeight="1">
      <c r="A843" s="51"/>
      <c r="B843" s="53"/>
      <c r="C843" s="51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</row>
    <row r="844" spans="1:16" ht="18.75" customHeight="1">
      <c r="A844" s="51"/>
      <c r="B844" s="53"/>
      <c r="C844" s="51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</row>
    <row r="845" spans="1:16" ht="18.75" customHeight="1">
      <c r="A845" s="51"/>
      <c r="B845" s="53"/>
      <c r="C845" s="51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</row>
    <row r="846" spans="1:16" ht="18.75" customHeight="1">
      <c r="A846" s="51"/>
      <c r="B846" s="53"/>
      <c r="C846" s="51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</row>
    <row r="847" spans="1:16" ht="18.75" customHeight="1">
      <c r="A847" s="51"/>
      <c r="B847" s="53"/>
      <c r="C847" s="51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</row>
    <row r="848" spans="1:16" ht="18.75" customHeight="1">
      <c r="A848" s="51"/>
      <c r="B848" s="53"/>
      <c r="C848" s="51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</row>
    <row r="849" spans="1:16" ht="18.75" customHeight="1">
      <c r="A849" s="51"/>
      <c r="B849" s="53"/>
      <c r="C849" s="51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</row>
    <row r="850" spans="1:16" ht="18.75" customHeight="1">
      <c r="A850" s="51"/>
      <c r="B850" s="53"/>
      <c r="C850" s="51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</row>
    <row r="851" spans="1:16" ht="18.75" customHeight="1">
      <c r="A851" s="51"/>
      <c r="B851" s="53"/>
      <c r="C851" s="51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</row>
    <row r="852" spans="1:16" ht="18.75" customHeight="1">
      <c r="A852" s="51"/>
      <c r="B852" s="53"/>
      <c r="C852" s="51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</row>
    <row r="853" spans="1:16" ht="18.75" customHeight="1">
      <c r="A853" s="51"/>
      <c r="B853" s="53"/>
      <c r="C853" s="51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</row>
    <row r="854" spans="1:16" ht="18.75" customHeight="1">
      <c r="A854" s="51"/>
      <c r="B854" s="53"/>
      <c r="C854" s="51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</row>
    <row r="855" spans="1:16" ht="18.75" customHeight="1">
      <c r="A855" s="51"/>
      <c r="B855" s="53"/>
      <c r="C855" s="51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</row>
    <row r="856" spans="1:16" ht="18.75" customHeight="1">
      <c r="A856" s="51"/>
      <c r="B856" s="53"/>
      <c r="C856" s="51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</row>
    <row r="857" spans="1:16" ht="18.75" customHeight="1">
      <c r="A857" s="51"/>
      <c r="B857" s="53"/>
      <c r="C857" s="51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</row>
    <row r="858" spans="1:16" ht="18.75" customHeight="1">
      <c r="A858" s="51"/>
      <c r="B858" s="53"/>
      <c r="C858" s="51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</row>
    <row r="859" spans="1:16" ht="18.75" customHeight="1">
      <c r="A859" s="51"/>
      <c r="B859" s="53"/>
      <c r="C859" s="51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</row>
    <row r="860" spans="1:16" ht="18.75" customHeight="1">
      <c r="A860" s="51"/>
      <c r="B860" s="53"/>
      <c r="C860" s="51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</row>
    <row r="861" spans="1:16" ht="18.75" customHeight="1">
      <c r="A861" s="51"/>
      <c r="B861" s="53"/>
      <c r="C861" s="51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</row>
    <row r="862" spans="1:16" ht="18.75" customHeight="1">
      <c r="A862" s="51"/>
      <c r="B862" s="53"/>
      <c r="C862" s="51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</row>
    <row r="863" spans="1:16" ht="18.75" customHeight="1">
      <c r="A863" s="51"/>
      <c r="B863" s="53"/>
      <c r="C863" s="51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</row>
    <row r="864" spans="1:16" ht="18.75" customHeight="1">
      <c r="A864" s="51"/>
      <c r="B864" s="53"/>
      <c r="C864" s="51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</row>
    <row r="865" spans="1:16" ht="18.75" customHeight="1">
      <c r="A865" s="51"/>
      <c r="B865" s="53"/>
      <c r="C865" s="51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</row>
    <row r="866" spans="1:16" ht="18.75" customHeight="1">
      <c r="A866" s="51"/>
      <c r="B866" s="53"/>
      <c r="C866" s="51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</row>
    <row r="867" spans="1:16" ht="18.75" customHeight="1">
      <c r="A867" s="51"/>
      <c r="B867" s="53"/>
      <c r="C867" s="51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</row>
    <row r="868" spans="1:16" ht="18.75" customHeight="1">
      <c r="A868" s="51"/>
      <c r="B868" s="53"/>
      <c r="C868" s="51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</row>
    <row r="869" spans="1:16" ht="18.75" customHeight="1">
      <c r="A869" s="51"/>
      <c r="B869" s="53"/>
      <c r="C869" s="51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</row>
    <row r="870" spans="1:16" ht="18.75" customHeight="1">
      <c r="A870" s="51"/>
      <c r="B870" s="53"/>
      <c r="C870" s="51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</row>
    <row r="871" spans="1:16" ht="18.75" customHeight="1">
      <c r="A871" s="51"/>
      <c r="B871" s="53"/>
      <c r="C871" s="51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</row>
    <row r="872" spans="1:16" ht="18.75" customHeight="1">
      <c r="A872" s="51"/>
      <c r="B872" s="53"/>
      <c r="C872" s="51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</row>
    <row r="873" spans="1:16" ht="18.75" customHeight="1">
      <c r="A873" s="51"/>
      <c r="B873" s="53"/>
      <c r="C873" s="51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</row>
    <row r="874" spans="1:16" ht="18.75" customHeight="1">
      <c r="A874" s="51"/>
      <c r="B874" s="53"/>
      <c r="C874" s="51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</row>
    <row r="875" spans="1:16" ht="18.75" customHeight="1">
      <c r="A875" s="51"/>
      <c r="B875" s="53"/>
      <c r="C875" s="51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</row>
    <row r="876" spans="1:16" ht="18.75" customHeight="1">
      <c r="A876" s="51"/>
      <c r="B876" s="53"/>
      <c r="C876" s="51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</row>
    <row r="877" spans="1:16" ht="18.75" customHeight="1">
      <c r="A877" s="51"/>
      <c r="B877" s="53"/>
      <c r="C877" s="51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</row>
    <row r="878" spans="1:16" ht="18.75" customHeight="1">
      <c r="A878" s="51"/>
      <c r="B878" s="53"/>
      <c r="C878" s="51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</row>
    <row r="879" spans="1:16" ht="18.75" customHeight="1">
      <c r="A879" s="51"/>
      <c r="B879" s="53"/>
      <c r="C879" s="51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</row>
    <row r="880" spans="1:16" ht="18.75" customHeight="1">
      <c r="A880" s="51"/>
      <c r="B880" s="53"/>
      <c r="C880" s="51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</row>
    <row r="881" spans="1:16" ht="18.75" customHeight="1">
      <c r="A881" s="51"/>
      <c r="B881" s="53"/>
      <c r="C881" s="51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</row>
    <row r="882" spans="1:16" ht="18.75" customHeight="1">
      <c r="A882" s="51"/>
      <c r="B882" s="53"/>
      <c r="C882" s="51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</row>
    <row r="883" spans="1:16" ht="18.75" customHeight="1">
      <c r="A883" s="51"/>
      <c r="B883" s="53"/>
      <c r="C883" s="51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</row>
    <row r="884" spans="1:16" ht="18.75" customHeight="1">
      <c r="A884" s="51"/>
      <c r="B884" s="53"/>
      <c r="C884" s="51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</row>
    <row r="885" spans="1:16" ht="18.75" customHeight="1">
      <c r="A885" s="51"/>
      <c r="B885" s="53"/>
      <c r="C885" s="51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</row>
    <row r="886" spans="1:16" ht="18.75" customHeight="1">
      <c r="A886" s="51"/>
      <c r="B886" s="53"/>
      <c r="C886" s="51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</row>
    <row r="887" spans="1:16" ht="18.75" customHeight="1">
      <c r="A887" s="51"/>
      <c r="B887" s="53"/>
      <c r="C887" s="51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</row>
    <row r="888" spans="1:16" ht="18.75" customHeight="1">
      <c r="A888" s="51"/>
      <c r="B888" s="53"/>
      <c r="C888" s="51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</row>
    <row r="889" spans="1:16" ht="18.75" customHeight="1">
      <c r="A889" s="51"/>
      <c r="B889" s="53"/>
      <c r="C889" s="51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</row>
    <row r="890" spans="1:16" ht="18.75" customHeight="1">
      <c r="A890" s="51"/>
      <c r="B890" s="53"/>
      <c r="C890" s="51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</row>
    <row r="891" spans="1:16" ht="18.75" customHeight="1">
      <c r="A891" s="51"/>
      <c r="B891" s="53"/>
      <c r="C891" s="51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</row>
    <row r="892" spans="1:16" ht="18.75" customHeight="1">
      <c r="A892" s="51"/>
      <c r="B892" s="53"/>
      <c r="C892" s="51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</row>
    <row r="893" spans="1:16" ht="18.75" customHeight="1">
      <c r="A893" s="51"/>
      <c r="B893" s="53"/>
      <c r="C893" s="51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</row>
    <row r="894" spans="1:16" ht="18.75" customHeight="1">
      <c r="A894" s="51"/>
      <c r="B894" s="53"/>
      <c r="C894" s="51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</row>
    <row r="895" spans="1:16" ht="18.75" customHeight="1">
      <c r="A895" s="51"/>
      <c r="B895" s="53"/>
      <c r="C895" s="51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</row>
    <row r="896" spans="1:16" ht="18.75" customHeight="1">
      <c r="A896" s="51"/>
      <c r="B896" s="53"/>
      <c r="C896" s="51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</row>
    <row r="897" spans="1:16" ht="18.75" customHeight="1">
      <c r="A897" s="51"/>
      <c r="B897" s="53"/>
      <c r="C897" s="51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</row>
    <row r="898" spans="1:16" ht="18.75" customHeight="1">
      <c r="A898" s="51"/>
      <c r="B898" s="53"/>
      <c r="C898" s="51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</row>
    <row r="899" spans="1:16" ht="18.75" customHeight="1">
      <c r="A899" s="51"/>
      <c r="B899" s="53"/>
      <c r="C899" s="51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</row>
    <row r="900" spans="1:16" ht="18.75" customHeight="1">
      <c r="A900" s="51"/>
      <c r="B900" s="53"/>
      <c r="C900" s="51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</row>
    <row r="901" spans="1:16" ht="18.75" customHeight="1">
      <c r="A901" s="51"/>
      <c r="B901" s="53"/>
      <c r="C901" s="51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</row>
    <row r="902" spans="1:16" ht="18.75" customHeight="1">
      <c r="A902" s="51"/>
      <c r="B902" s="53"/>
      <c r="C902" s="51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</row>
    <row r="903" spans="1:16" ht="18.75" customHeight="1">
      <c r="A903" s="51"/>
      <c r="B903" s="53"/>
      <c r="C903" s="51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</row>
    <row r="904" spans="1:16" ht="18.75" customHeight="1">
      <c r="A904" s="51"/>
      <c r="B904" s="53"/>
      <c r="C904" s="51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</row>
    <row r="905" spans="1:16" ht="18.75" customHeight="1">
      <c r="A905" s="51"/>
      <c r="B905" s="53"/>
      <c r="C905" s="51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</row>
    <row r="906" spans="1:16" ht="18.75" customHeight="1">
      <c r="A906" s="51"/>
      <c r="B906" s="53"/>
      <c r="C906" s="51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</row>
    <row r="907" spans="1:16" ht="18.75" customHeight="1">
      <c r="A907" s="51"/>
      <c r="B907" s="53"/>
      <c r="C907" s="51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</row>
    <row r="908" spans="1:16" ht="18.75" customHeight="1">
      <c r="A908" s="51"/>
      <c r="B908" s="53"/>
      <c r="C908" s="51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</row>
    <row r="909" spans="1:16" ht="18.75" customHeight="1">
      <c r="A909" s="51"/>
      <c r="B909" s="53"/>
      <c r="C909" s="51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</row>
    <row r="910" spans="1:16" ht="18.75" customHeight="1">
      <c r="A910" s="51"/>
      <c r="B910" s="53"/>
      <c r="C910" s="51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</row>
    <row r="911" spans="1:16" ht="18.75" customHeight="1">
      <c r="A911" s="51"/>
      <c r="B911" s="53"/>
      <c r="C911" s="51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</row>
    <row r="912" spans="1:16" ht="18.75" customHeight="1">
      <c r="A912" s="51"/>
      <c r="B912" s="53"/>
      <c r="C912" s="51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</row>
    <row r="913" spans="1:16" ht="18.75" customHeight="1">
      <c r="A913" s="51"/>
      <c r="B913" s="53"/>
      <c r="C913" s="51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</row>
    <row r="914" spans="1:16" ht="18.75" customHeight="1">
      <c r="A914" s="51"/>
      <c r="B914" s="53"/>
      <c r="C914" s="51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</row>
    <row r="915" spans="1:16" ht="18.75" customHeight="1">
      <c r="A915" s="51"/>
      <c r="B915" s="53"/>
      <c r="C915" s="51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</row>
    <row r="916" spans="1:16" ht="18.75" customHeight="1">
      <c r="A916" s="51"/>
      <c r="B916" s="53"/>
      <c r="C916" s="51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</row>
    <row r="917" spans="1:16" ht="18.75" customHeight="1">
      <c r="A917" s="51"/>
      <c r="B917" s="53"/>
      <c r="C917" s="51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</row>
    <row r="918" spans="1:16" ht="18.75" customHeight="1">
      <c r="A918" s="51"/>
      <c r="B918" s="53"/>
      <c r="C918" s="51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</row>
    <row r="919" spans="1:16" ht="18.75" customHeight="1">
      <c r="A919" s="51"/>
      <c r="B919" s="53"/>
      <c r="C919" s="51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</row>
    <row r="920" spans="1:16" ht="18.75" customHeight="1">
      <c r="A920" s="51"/>
      <c r="B920" s="53"/>
      <c r="C920" s="51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</row>
    <row r="921" spans="1:16" ht="18.75" customHeight="1">
      <c r="A921" s="51"/>
      <c r="B921" s="53"/>
      <c r="C921" s="51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</row>
    <row r="922" spans="1:16" ht="18.75" customHeight="1">
      <c r="A922" s="51"/>
      <c r="B922" s="53"/>
      <c r="C922" s="51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</row>
    <row r="923" spans="1:16" ht="18.75" customHeight="1">
      <c r="A923" s="51"/>
      <c r="B923" s="53"/>
      <c r="C923" s="51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</row>
    <row r="924" spans="1:16" ht="18.75" customHeight="1">
      <c r="A924" s="51"/>
      <c r="B924" s="53"/>
      <c r="C924" s="51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</row>
    <row r="925" spans="1:16" ht="18.75" customHeight="1">
      <c r="A925" s="51"/>
      <c r="B925" s="53"/>
      <c r="C925" s="51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</row>
    <row r="926" spans="1:16" ht="18.75" customHeight="1">
      <c r="A926" s="51"/>
      <c r="B926" s="53"/>
      <c r="C926" s="51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</row>
  </sheetData>
  <mergeCells count="1">
    <mergeCell ref="A1:F1"/>
  </mergeCells>
  <pageMargins left="0.55118110236220497" right="0.196850393700787" top="0.5" bottom="0.72" header="0" footer="0"/>
  <pageSetup paperSize="9" scale="86" orientation="portrait" r:id="rId1"/>
  <headerFooter>
    <oddFooter>&amp;Cหน้า 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6"/>
  <sheetViews>
    <sheetView zoomScaleNormal="100" workbookViewId="0">
      <selection sqref="A1:F1"/>
    </sheetView>
  </sheetViews>
  <sheetFormatPr defaultRowHeight="15" customHeight="1"/>
  <cols>
    <col min="1" max="1" width="20.42578125" style="8" customWidth="1"/>
    <col min="2" max="2" width="12.7109375" style="8" customWidth="1"/>
    <col min="3" max="3" width="39.5703125" style="8" customWidth="1"/>
    <col min="4" max="4" width="9.140625" style="8" customWidth="1"/>
    <col min="5" max="5" width="11.42578125" style="8" customWidth="1"/>
    <col min="6" max="6" width="9.140625" style="8" customWidth="1"/>
    <col min="7" max="16" width="8.7109375" style="8" customWidth="1"/>
    <col min="17" max="16384" width="9.140625" style="8"/>
  </cols>
  <sheetData>
    <row r="1" spans="1:16" s="2" customFormat="1" ht="30.75">
      <c r="A1" s="88" t="s">
        <v>108</v>
      </c>
      <c r="B1" s="88"/>
      <c r="C1" s="88"/>
      <c r="D1" s="88"/>
      <c r="E1" s="88"/>
      <c r="F1" s="88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 customHeight="1">
      <c r="A2" s="3" t="s">
        <v>0</v>
      </c>
      <c r="B2" s="3" t="s">
        <v>2</v>
      </c>
      <c r="C2" s="3" t="s">
        <v>1</v>
      </c>
      <c r="D2" s="4" t="s">
        <v>4</v>
      </c>
      <c r="E2" s="5" t="s">
        <v>41</v>
      </c>
      <c r="F2" s="6" t="s">
        <v>5</v>
      </c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21">
      <c r="A3" s="9" t="s">
        <v>14</v>
      </c>
      <c r="B3" s="84"/>
      <c r="C3" s="10" t="s">
        <v>22</v>
      </c>
      <c r="D3" s="11">
        <v>0</v>
      </c>
      <c r="E3" s="12">
        <v>194</v>
      </c>
      <c r="F3" s="13">
        <f>SUM(D3:E3)</f>
        <v>194</v>
      </c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7.5">
      <c r="A4" s="15"/>
      <c r="B4" s="83" t="s">
        <v>45</v>
      </c>
      <c r="C4" s="10" t="s">
        <v>104</v>
      </c>
      <c r="D4" s="11">
        <v>0</v>
      </c>
      <c r="E4" s="12">
        <v>30</v>
      </c>
      <c r="F4" s="23">
        <f>SUM(D4,E4)</f>
        <v>30</v>
      </c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8.75" customHeight="1" thickBot="1">
      <c r="A5" s="15"/>
      <c r="B5" s="16"/>
      <c r="C5" s="17" t="s">
        <v>5</v>
      </c>
      <c r="D5" s="18">
        <f>SUM(D3)</f>
        <v>0</v>
      </c>
      <c r="E5" s="18">
        <f>SUM(E3,E4)</f>
        <v>224</v>
      </c>
      <c r="F5" s="18">
        <f>SUM(F3,F4)</f>
        <v>224</v>
      </c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8.75" customHeight="1" thickTop="1">
      <c r="A6" s="19"/>
      <c r="B6" s="20" t="s">
        <v>23</v>
      </c>
      <c r="C6" s="81" t="s">
        <v>25</v>
      </c>
      <c r="D6" s="13">
        <v>0</v>
      </c>
      <c r="E6" s="13">
        <v>134</v>
      </c>
      <c r="F6" s="13">
        <f>SUM(D6:E6)</f>
        <v>134</v>
      </c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8.75" customHeight="1">
      <c r="A7"/>
      <c r="B7" s="20"/>
      <c r="C7" s="81" t="s">
        <v>103</v>
      </c>
      <c r="D7" s="13">
        <v>3</v>
      </c>
      <c r="E7" s="13">
        <v>12</v>
      </c>
      <c r="F7" s="13">
        <f>SUM(D7:E7)</f>
        <v>15</v>
      </c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8.75" customHeight="1">
      <c r="A8" s="21"/>
      <c r="B8" s="20"/>
      <c r="C8" s="81" t="s">
        <v>26</v>
      </c>
      <c r="D8" s="23">
        <v>4</v>
      </c>
      <c r="E8" s="23">
        <v>64</v>
      </c>
      <c r="F8" s="23">
        <f t="shared" ref="F8:F17" si="0">SUM(D8:E8)</f>
        <v>68</v>
      </c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18.75" customHeight="1">
      <c r="A9" s="21"/>
      <c r="B9" s="20"/>
      <c r="C9" s="81" t="s">
        <v>27</v>
      </c>
      <c r="D9" s="23">
        <v>0</v>
      </c>
      <c r="E9" s="23">
        <v>8</v>
      </c>
      <c r="F9" s="23">
        <f t="shared" si="0"/>
        <v>8</v>
      </c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ht="18.75" customHeight="1">
      <c r="A10" s="21"/>
      <c r="B10" s="20"/>
      <c r="C10" s="81" t="s">
        <v>15</v>
      </c>
      <c r="D10" s="23">
        <v>1</v>
      </c>
      <c r="E10" s="23">
        <v>26</v>
      </c>
      <c r="F10" s="23">
        <f t="shared" si="0"/>
        <v>27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ht="18.75" customHeight="1">
      <c r="A11" s="21"/>
      <c r="B11" s="20"/>
      <c r="C11" s="81" t="s">
        <v>9</v>
      </c>
      <c r="D11" s="23">
        <v>0</v>
      </c>
      <c r="E11" s="23">
        <v>9</v>
      </c>
      <c r="F11" s="23">
        <f t="shared" si="0"/>
        <v>9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ht="18.75" customHeight="1">
      <c r="A12" s="21"/>
      <c r="B12" s="20"/>
      <c r="C12" s="81" t="s">
        <v>24</v>
      </c>
      <c r="D12" s="23">
        <v>0</v>
      </c>
      <c r="E12" s="23">
        <v>8</v>
      </c>
      <c r="F12" s="23">
        <f t="shared" si="0"/>
        <v>8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18.75" customHeight="1">
      <c r="A13" s="21"/>
      <c r="B13" s="20"/>
      <c r="C13" s="81" t="s">
        <v>28</v>
      </c>
      <c r="D13" s="23">
        <v>10</v>
      </c>
      <c r="E13" s="23">
        <v>113</v>
      </c>
      <c r="F13" s="23">
        <f t="shared" si="0"/>
        <v>123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18.75" customHeight="1" thickBot="1">
      <c r="A14" s="21"/>
      <c r="B14" s="24"/>
      <c r="C14" s="25" t="s">
        <v>5</v>
      </c>
      <c r="D14" s="26">
        <f>SUM(D6:D13)</f>
        <v>18</v>
      </c>
      <c r="E14" s="26">
        <f>SUM(E6:E13)</f>
        <v>374</v>
      </c>
      <c r="F14" s="26">
        <f>SUM(F6:F13)</f>
        <v>392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ht="18.75" customHeight="1" thickTop="1">
      <c r="A15" s="21"/>
      <c r="B15" s="20" t="s">
        <v>29</v>
      </c>
      <c r="C15" s="82" t="s">
        <v>25</v>
      </c>
      <c r="D15" s="13">
        <v>2</v>
      </c>
      <c r="E15" s="13">
        <v>63</v>
      </c>
      <c r="F15" s="13">
        <f t="shared" si="0"/>
        <v>65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18.75" customHeight="1">
      <c r="A16" s="21"/>
      <c r="B16" s="20"/>
      <c r="C16" s="82" t="s">
        <v>26</v>
      </c>
      <c r="D16" s="13">
        <v>0</v>
      </c>
      <c r="E16" s="13">
        <v>13</v>
      </c>
      <c r="F16" s="13">
        <f t="shared" si="0"/>
        <v>13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8.75" customHeight="1">
      <c r="A17" s="21"/>
      <c r="B17" s="20"/>
      <c r="C17" s="82" t="s">
        <v>28</v>
      </c>
      <c r="D17" s="23">
        <v>0</v>
      </c>
      <c r="E17" s="23">
        <v>21</v>
      </c>
      <c r="F17" s="23">
        <f t="shared" si="0"/>
        <v>21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8.75" customHeight="1" thickBot="1">
      <c r="A18" s="20"/>
      <c r="B18" s="24"/>
      <c r="C18" s="27" t="s">
        <v>5</v>
      </c>
      <c r="D18" s="26">
        <f>SUM(D15:D17)</f>
        <v>2</v>
      </c>
      <c r="E18" s="26">
        <f t="shared" ref="E18:F18" si="1">SUM(E15:E17)</f>
        <v>97</v>
      </c>
      <c r="F18" s="26">
        <f t="shared" si="1"/>
        <v>99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18.75" customHeight="1" thickTop="1" thickBot="1">
      <c r="A19" s="48"/>
      <c r="B19" s="28"/>
      <c r="C19" s="29" t="s">
        <v>16</v>
      </c>
      <c r="D19" s="30">
        <f>SUM(D18,D14,D5)</f>
        <v>20</v>
      </c>
      <c r="E19" s="30">
        <f>SUM(E18,E14,E5)</f>
        <v>695</v>
      </c>
      <c r="F19" s="30">
        <f>SUM(F18,F14,F5)</f>
        <v>715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8.75" customHeight="1" thickTop="1">
      <c r="A20" s="31"/>
      <c r="B20" s="32"/>
      <c r="C20" s="33"/>
      <c r="D20" s="34"/>
      <c r="E20" s="35"/>
      <c r="F20" s="35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8.75" customHeight="1">
      <c r="A21" s="3" t="s">
        <v>0</v>
      </c>
      <c r="B21" s="3" t="s">
        <v>2</v>
      </c>
      <c r="C21" s="3" t="s">
        <v>1</v>
      </c>
      <c r="D21" s="4" t="s">
        <v>4</v>
      </c>
      <c r="E21" s="5" t="s">
        <v>41</v>
      </c>
      <c r="F21" s="6" t="s">
        <v>5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8.75" customHeight="1">
      <c r="A22" s="36" t="s">
        <v>30</v>
      </c>
      <c r="B22" s="9" t="s">
        <v>23</v>
      </c>
      <c r="C22" s="22" t="s">
        <v>31</v>
      </c>
      <c r="D22" s="23">
        <v>1</v>
      </c>
      <c r="E22" s="23">
        <v>34</v>
      </c>
      <c r="F22" s="23">
        <f>SUM(D22:E22)</f>
        <v>35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ht="18.75" customHeight="1">
      <c r="A23" s="36" t="s">
        <v>32</v>
      </c>
      <c r="B23" s="20"/>
      <c r="C23" s="22" t="s">
        <v>9</v>
      </c>
      <c r="D23" s="23">
        <v>0</v>
      </c>
      <c r="E23" s="23">
        <v>31</v>
      </c>
      <c r="F23" s="23">
        <f>SUM(D23:E23)</f>
        <v>31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ht="18.75" customHeight="1">
      <c r="B24" s="20"/>
      <c r="C24" s="74" t="s">
        <v>10</v>
      </c>
      <c r="D24" s="23">
        <v>0</v>
      </c>
      <c r="E24" s="23">
        <v>68</v>
      </c>
      <c r="F24" s="23">
        <f t="shared" ref="F24:F27" si="2">SUM(D24:E24)</f>
        <v>68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18.75" customHeight="1" thickBot="1">
      <c r="A25" s="36"/>
      <c r="B25" s="24"/>
      <c r="C25" s="85" t="s">
        <v>5</v>
      </c>
      <c r="D25" s="86">
        <f>SUM(D22:D24)</f>
        <v>1</v>
      </c>
      <c r="E25" s="86">
        <f t="shared" ref="E25:F25" si="3">SUM(E22:E24)</f>
        <v>133</v>
      </c>
      <c r="F25" s="86">
        <f t="shared" si="3"/>
        <v>134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8.75" customHeight="1" thickTop="1">
      <c r="A26" s="15"/>
      <c r="B26" s="20" t="s">
        <v>29</v>
      </c>
      <c r="C26" s="87" t="s">
        <v>33</v>
      </c>
      <c r="D26" s="23">
        <v>0</v>
      </c>
      <c r="E26" s="23">
        <v>3</v>
      </c>
      <c r="F26" s="23">
        <f t="shared" si="2"/>
        <v>3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18.75" customHeight="1">
      <c r="A27" s="36"/>
      <c r="B27" s="20"/>
      <c r="C27" s="87" t="s">
        <v>10</v>
      </c>
      <c r="D27" s="23">
        <v>0</v>
      </c>
      <c r="E27" s="23">
        <v>3</v>
      </c>
      <c r="F27" s="23">
        <f t="shared" si="2"/>
        <v>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8.75" customHeight="1" thickBot="1">
      <c r="A28" s="15"/>
      <c r="B28" s="24"/>
      <c r="C28" s="39" t="s">
        <v>5</v>
      </c>
      <c r="D28" s="26">
        <f>SUM(D26)</f>
        <v>0</v>
      </c>
      <c r="E28" s="26">
        <f>SUM(E26,E27)</f>
        <v>6</v>
      </c>
      <c r="F28" s="26">
        <f>SUM(F26,F27)</f>
        <v>6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8.75" customHeight="1" thickTop="1" thickBot="1">
      <c r="A29" s="48"/>
      <c r="B29" s="67"/>
      <c r="C29" s="65" t="s">
        <v>11</v>
      </c>
      <c r="D29" s="30">
        <f>SUM(D28,D25)</f>
        <v>1</v>
      </c>
      <c r="E29" s="30">
        <f t="shared" ref="E29:F29" si="4">SUM(E28,E25)</f>
        <v>139</v>
      </c>
      <c r="F29" s="30">
        <f t="shared" si="4"/>
        <v>140</v>
      </c>
      <c r="G29" s="40"/>
      <c r="H29" s="40"/>
      <c r="I29" s="40"/>
      <c r="J29" s="40"/>
      <c r="K29" s="40"/>
      <c r="L29" s="40"/>
      <c r="M29" s="40"/>
      <c r="N29" s="40"/>
      <c r="O29" s="40"/>
      <c r="P29" s="40"/>
    </row>
    <row r="30" spans="1:16" ht="18.75" customHeight="1" thickTop="1">
      <c r="A30" s="31"/>
      <c r="B30" s="32"/>
      <c r="C30" s="41"/>
      <c r="D30" s="35"/>
      <c r="E30" s="35"/>
      <c r="F30" s="42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8.75" customHeight="1">
      <c r="A31" s="3" t="s">
        <v>0</v>
      </c>
      <c r="B31" s="3" t="s">
        <v>2</v>
      </c>
      <c r="C31" s="3" t="s">
        <v>1</v>
      </c>
      <c r="D31" s="4" t="s">
        <v>4</v>
      </c>
      <c r="E31" s="5" t="s">
        <v>41</v>
      </c>
      <c r="F31" s="6" t="s">
        <v>5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ht="18.75" customHeight="1">
      <c r="A32" s="9" t="s">
        <v>12</v>
      </c>
      <c r="B32" s="9" t="s">
        <v>23</v>
      </c>
      <c r="C32" s="43" t="s">
        <v>34</v>
      </c>
      <c r="D32" s="23">
        <v>0</v>
      </c>
      <c r="E32" s="23">
        <v>18</v>
      </c>
      <c r="F32" s="23">
        <f>SUM(D32:E32)</f>
        <v>18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ht="18.75" customHeight="1">
      <c r="A33" s="20"/>
      <c r="B33" s="20"/>
      <c r="C33" s="43" t="s">
        <v>35</v>
      </c>
      <c r="D33" s="23">
        <v>0</v>
      </c>
      <c r="E33" s="23">
        <v>6</v>
      </c>
      <c r="F33" s="23">
        <f t="shared" ref="F33:F35" si="5">SUM(D33:E33)</f>
        <v>6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ht="18.75" customHeight="1" thickBot="1">
      <c r="A34" s="20"/>
      <c r="B34" s="24"/>
      <c r="C34" s="37" t="s">
        <v>5</v>
      </c>
      <c r="D34" s="26">
        <f>SUM(D32:D33)</f>
        <v>0</v>
      </c>
      <c r="E34" s="26">
        <f t="shared" ref="E34:F34" si="6">SUM(E32:E33)</f>
        <v>24</v>
      </c>
      <c r="F34" s="26">
        <f t="shared" si="6"/>
        <v>24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ht="18.75" customHeight="1" thickTop="1">
      <c r="A35" s="20"/>
      <c r="B35" s="20" t="s">
        <v>29</v>
      </c>
      <c r="C35" s="44" t="s">
        <v>34</v>
      </c>
      <c r="D35" s="38">
        <v>0</v>
      </c>
      <c r="E35" s="38">
        <v>11</v>
      </c>
      <c r="F35" s="13">
        <f t="shared" si="5"/>
        <v>11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8.75" customHeight="1" thickBot="1">
      <c r="A36" s="20"/>
      <c r="B36" s="24"/>
      <c r="C36" s="39" t="s">
        <v>5</v>
      </c>
      <c r="D36" s="26">
        <f>SUM(D35)</f>
        <v>0</v>
      </c>
      <c r="E36" s="26">
        <f t="shared" ref="E36:F36" si="7">SUM(E35)</f>
        <v>11</v>
      </c>
      <c r="F36" s="26">
        <f t="shared" si="7"/>
        <v>11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18.75" customHeight="1" thickTop="1" thickBot="1">
      <c r="A37" s="48"/>
      <c r="B37" s="64"/>
      <c r="C37" s="65" t="s">
        <v>13</v>
      </c>
      <c r="D37" s="30">
        <f>SUM(D36,D34)</f>
        <v>0</v>
      </c>
      <c r="E37" s="30">
        <f t="shared" ref="E37:F37" si="8">SUM(E36,E34)</f>
        <v>35</v>
      </c>
      <c r="F37" s="30">
        <f t="shared" si="8"/>
        <v>35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ht="18.75" customHeight="1" thickTop="1">
      <c r="A38" s="45"/>
      <c r="B38" s="46"/>
      <c r="C38" s="33"/>
      <c r="D38" s="34"/>
      <c r="E38" s="34"/>
      <c r="F38" s="3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18.75" customHeight="1">
      <c r="A39" s="3" t="s">
        <v>0</v>
      </c>
      <c r="B39" s="3" t="s">
        <v>2</v>
      </c>
      <c r="C39" s="3" t="s">
        <v>1</v>
      </c>
      <c r="D39" s="4" t="s">
        <v>4</v>
      </c>
      <c r="E39" s="5" t="s">
        <v>41</v>
      </c>
      <c r="F39" s="6" t="s">
        <v>5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ht="18.75" customHeight="1">
      <c r="A40" s="47" t="s">
        <v>36</v>
      </c>
      <c r="B40" s="9" t="s">
        <v>23</v>
      </c>
      <c r="C40" s="22" t="s">
        <v>27</v>
      </c>
      <c r="D40" s="74">
        <v>0</v>
      </c>
      <c r="E40" s="23">
        <v>6</v>
      </c>
      <c r="F40" s="23">
        <f>SUM(D40:E40)</f>
        <v>6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ht="18.75" customHeight="1">
      <c r="A41" s="21" t="s">
        <v>38</v>
      </c>
      <c r="B41" s="20"/>
      <c r="C41" s="22" t="s">
        <v>39</v>
      </c>
      <c r="D41" s="23">
        <v>2</v>
      </c>
      <c r="E41" s="23">
        <v>4</v>
      </c>
      <c r="F41" s="23">
        <f>SUM(D41:E41)</f>
        <v>6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ht="18.75" customHeight="1">
      <c r="A42" s="21"/>
      <c r="B42" s="20"/>
      <c r="C42" s="22" t="s">
        <v>37</v>
      </c>
      <c r="D42" s="23">
        <v>1</v>
      </c>
      <c r="E42" s="23">
        <v>3</v>
      </c>
      <c r="F42" s="23">
        <f>SUM(D42:E42)</f>
        <v>4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ht="18.75" customHeight="1">
      <c r="A43" s="20"/>
      <c r="B43" s="20"/>
      <c r="C43" s="22" t="s">
        <v>40</v>
      </c>
      <c r="D43" s="23">
        <v>0</v>
      </c>
      <c r="E43" s="23">
        <v>16</v>
      </c>
      <c r="F43" s="23">
        <f>SUM(D43:E43)</f>
        <v>16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ht="18.75" customHeight="1" thickBot="1">
      <c r="A44" s="21"/>
      <c r="B44" s="48"/>
      <c r="C44" s="39" t="s">
        <v>5</v>
      </c>
      <c r="D44" s="26">
        <f>SUM(D41:D43)</f>
        <v>3</v>
      </c>
      <c r="E44" s="26">
        <f>SUM(E40:E43)</f>
        <v>29</v>
      </c>
      <c r="F44" s="26">
        <f>SUM(F40:F43)</f>
        <v>32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18.75" customHeight="1" thickTop="1">
      <c r="A45" s="20"/>
      <c r="B45" s="20" t="s">
        <v>29</v>
      </c>
      <c r="C45" s="59" t="s">
        <v>39</v>
      </c>
      <c r="D45" s="13">
        <v>2</v>
      </c>
      <c r="E45" s="13">
        <v>1</v>
      </c>
      <c r="F45" s="13">
        <f>SUM(D45:E45)</f>
        <v>3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18.75" customHeight="1" thickBot="1">
      <c r="A46" s="20"/>
      <c r="B46" s="24"/>
      <c r="C46" s="39" t="s">
        <v>5</v>
      </c>
      <c r="D46" s="26">
        <f>SUM(D45)</f>
        <v>2</v>
      </c>
      <c r="E46" s="26">
        <f t="shared" ref="E46:F46" si="9">SUM(E45)</f>
        <v>1</v>
      </c>
      <c r="F46" s="26">
        <f t="shared" si="9"/>
        <v>3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ht="18.75" customHeight="1" thickTop="1" thickBot="1">
      <c r="A47" s="66"/>
      <c r="B47" s="68"/>
      <c r="C47" s="65" t="s">
        <v>6</v>
      </c>
      <c r="D47" s="60">
        <f>SUM(D46,D44)</f>
        <v>5</v>
      </c>
      <c r="E47" s="60">
        <f t="shared" ref="E47:F47" si="10">SUM(E46,E44)</f>
        <v>30</v>
      </c>
      <c r="F47" s="60">
        <f t="shared" si="10"/>
        <v>35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ht="18.75" customHeight="1" thickTop="1">
      <c r="A48" s="45"/>
      <c r="B48" s="46"/>
      <c r="C48" s="58"/>
      <c r="D48" s="34"/>
      <c r="E48" s="34"/>
      <c r="F48" s="3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ht="18.75" customHeight="1">
      <c r="A49" s="3" t="s">
        <v>0</v>
      </c>
      <c r="B49" s="3" t="s">
        <v>2</v>
      </c>
      <c r="C49" s="3" t="s">
        <v>1</v>
      </c>
      <c r="D49" s="4" t="s">
        <v>4</v>
      </c>
      <c r="E49" s="5" t="s">
        <v>41</v>
      </c>
      <c r="F49" s="6" t="s">
        <v>5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ht="18.75" customHeight="1">
      <c r="A50" s="47" t="s">
        <v>7</v>
      </c>
      <c r="B50" s="9" t="s">
        <v>23</v>
      </c>
      <c r="C50" s="49" t="s">
        <v>7</v>
      </c>
      <c r="D50" s="23">
        <v>0</v>
      </c>
      <c r="E50" s="23">
        <v>28</v>
      </c>
      <c r="F50" s="23">
        <f>SUM(D50:E50)</f>
        <v>28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18.75" customHeight="1" thickBot="1">
      <c r="A51" s="21"/>
      <c r="B51" s="24"/>
      <c r="C51" s="39" t="s">
        <v>5</v>
      </c>
      <c r="D51" s="26">
        <f>SUM(D50)</f>
        <v>0</v>
      </c>
      <c r="E51" s="26">
        <f t="shared" ref="E51:F51" si="11">SUM(E50)</f>
        <v>28</v>
      </c>
      <c r="F51" s="26">
        <f t="shared" si="11"/>
        <v>28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8.75" customHeight="1" thickTop="1">
      <c r="A52" s="21"/>
      <c r="B52" s="20" t="s">
        <v>29</v>
      </c>
      <c r="C52" s="50" t="s">
        <v>7</v>
      </c>
      <c r="D52" s="38">
        <v>12</v>
      </c>
      <c r="E52" s="38">
        <v>14</v>
      </c>
      <c r="F52" s="13">
        <f>SUM(D52:E52)</f>
        <v>26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ht="18.75" customHeight="1" thickBot="1">
      <c r="A53" s="20"/>
      <c r="B53" s="24"/>
      <c r="C53" s="39" t="s">
        <v>5</v>
      </c>
      <c r="D53" s="26">
        <f>SUM(D52)</f>
        <v>12</v>
      </c>
      <c r="E53" s="26">
        <f t="shared" ref="E53:F53" si="12">SUM(E52)</f>
        <v>14</v>
      </c>
      <c r="F53" s="26">
        <f t="shared" si="12"/>
        <v>26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18.75" customHeight="1" thickTop="1" thickBot="1">
      <c r="A54" s="48"/>
      <c r="B54" s="64"/>
      <c r="C54" s="65" t="s">
        <v>8</v>
      </c>
      <c r="D54" s="30">
        <f>SUM(D53,D51)</f>
        <v>12</v>
      </c>
      <c r="E54" s="30">
        <f t="shared" ref="E54:F54" si="13">SUM(E53,E51)</f>
        <v>42</v>
      </c>
      <c r="F54" s="30">
        <f t="shared" si="13"/>
        <v>54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ht="18.75" customHeight="1" thickTop="1">
      <c r="A55" s="51"/>
      <c r="B55" s="46"/>
      <c r="C55" s="33"/>
      <c r="D55" s="34"/>
      <c r="E55" s="34"/>
      <c r="F55" s="3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ht="18.75" customHeight="1">
      <c r="A56" s="45"/>
      <c r="B56" s="46"/>
      <c r="C56" s="33"/>
      <c r="D56" s="52"/>
      <c r="E56" s="52"/>
      <c r="F56" s="52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8.75" customHeight="1">
      <c r="A57" s="51"/>
      <c r="B57" s="53"/>
      <c r="C57" s="54"/>
      <c r="D57" s="4" t="s">
        <v>4</v>
      </c>
      <c r="E57" s="5" t="s">
        <v>41</v>
      </c>
      <c r="F57" s="55" t="s">
        <v>5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ht="18.75" customHeight="1">
      <c r="A58" s="51"/>
      <c r="B58" s="53"/>
      <c r="C58" s="22" t="s">
        <v>42</v>
      </c>
      <c r="D58" s="23">
        <f>SUM(D5)</f>
        <v>0</v>
      </c>
      <c r="E58" s="23">
        <f>SUM(E5)</f>
        <v>224</v>
      </c>
      <c r="F58" s="23">
        <f>SUM(D58:E58)</f>
        <v>224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ht="18.75" customHeight="1">
      <c r="A59" s="51"/>
      <c r="B59" s="53"/>
      <c r="C59" s="22" t="s">
        <v>43</v>
      </c>
      <c r="D59" s="56">
        <f>SUM(D14,D25,D34,D44,D51)</f>
        <v>22</v>
      </c>
      <c r="E59" s="56">
        <f>SUM(E14,E25,E34,E44,E51)</f>
        <v>588</v>
      </c>
      <c r="F59" s="23">
        <f t="shared" ref="F59:F60" si="14">SUM(D59:E59)</f>
        <v>610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ht="18.75" customHeight="1" thickBot="1">
      <c r="A60" s="51"/>
      <c r="B60" s="53"/>
      <c r="C60" s="22" t="s">
        <v>44</v>
      </c>
      <c r="D60" s="57">
        <f>SUM(D18,D28,D36,D46,D53)</f>
        <v>16</v>
      </c>
      <c r="E60" s="57">
        <f>SUM(E18,E28,E36,E46,E53)</f>
        <v>129</v>
      </c>
      <c r="F60" s="23">
        <f t="shared" si="14"/>
        <v>145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ht="18.75" customHeight="1" thickTop="1" thickBot="1">
      <c r="A61" s="45"/>
      <c r="B61" s="46"/>
      <c r="C61" s="61" t="s">
        <v>17</v>
      </c>
      <c r="D61" s="63">
        <f>SUM(D57:D60)</f>
        <v>38</v>
      </c>
      <c r="E61" s="63">
        <f>SUM(E57:E60)</f>
        <v>941</v>
      </c>
      <c r="F61" s="62">
        <f>SUM(D61:E61)</f>
        <v>979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75" customHeight="1" thickTop="1">
      <c r="A62" s="51"/>
      <c r="B62" s="53"/>
      <c r="C62" s="51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75" customHeight="1">
      <c r="A63" s="51"/>
      <c r="B63" s="53"/>
      <c r="C63" s="51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75" customHeight="1">
      <c r="A64" s="51"/>
      <c r="B64" s="53"/>
      <c r="C64" s="51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75" customHeight="1">
      <c r="A65" s="51"/>
      <c r="B65" s="53"/>
      <c r="C65" s="51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75" customHeight="1">
      <c r="A66" s="51"/>
      <c r="B66" s="53"/>
      <c r="C66" s="51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75" customHeight="1">
      <c r="A67" s="51"/>
      <c r="B67" s="53"/>
      <c r="C67" s="51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75" customHeight="1">
      <c r="A68" s="51"/>
      <c r="B68" s="53"/>
      <c r="C68" s="51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75" customHeight="1">
      <c r="A69" s="51"/>
      <c r="B69" s="53"/>
      <c r="C69" s="51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75" customHeight="1">
      <c r="A70" s="51"/>
      <c r="B70" s="53"/>
      <c r="C70" s="51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ht="18.75" customHeight="1">
      <c r="A71" s="51"/>
      <c r="B71" s="53"/>
      <c r="C71" s="5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ht="18.75" customHeight="1">
      <c r="A72" s="51"/>
      <c r="B72" s="53"/>
      <c r="C72" s="51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 ht="18.75" customHeight="1">
      <c r="A73" s="51"/>
      <c r="B73" s="53"/>
      <c r="C73" s="51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spans="1:16" ht="18.75" customHeight="1">
      <c r="A74" s="51"/>
      <c r="B74" s="53"/>
      <c r="C74" s="51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spans="1:16" ht="18.75" customHeight="1">
      <c r="A75" s="51"/>
      <c r="B75" s="53"/>
      <c r="C75" s="51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spans="1:16" ht="18.75" customHeight="1">
      <c r="A76" s="51"/>
      <c r="B76" s="53"/>
      <c r="C76" s="51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1:16" ht="18.75" customHeight="1">
      <c r="A77" s="51"/>
      <c r="B77" s="53"/>
      <c r="C77" s="51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1:16" ht="18.75" customHeight="1">
      <c r="A78" s="51"/>
      <c r="B78" s="53"/>
      <c r="C78" s="51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spans="1:16" ht="18.75" customHeight="1">
      <c r="A79" s="51"/>
      <c r="B79" s="53"/>
      <c r="C79" s="51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1:16" ht="18.75" customHeight="1">
      <c r="A80" s="51"/>
      <c r="B80" s="53"/>
      <c r="C80" s="51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 ht="18.75" customHeight="1">
      <c r="A81" s="51"/>
      <c r="B81" s="53"/>
      <c r="C81" s="51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1:16" ht="18.75" customHeight="1">
      <c r="A82" s="51"/>
      <c r="B82" s="53"/>
      <c r="C82" s="51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1:16" ht="18.75" customHeight="1">
      <c r="A83" s="51"/>
      <c r="B83" s="53"/>
      <c r="C83" s="51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1:16" ht="18.75" customHeight="1">
      <c r="A84" s="51"/>
      <c r="B84" s="53"/>
      <c r="C84" s="51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 ht="18.75" customHeight="1">
      <c r="A85" s="51"/>
      <c r="B85" s="53"/>
      <c r="C85" s="51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spans="1:16" ht="18.75" customHeight="1">
      <c r="A86" s="51"/>
      <c r="B86" s="53"/>
      <c r="C86" s="51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 spans="1:16" ht="18.75" customHeight="1">
      <c r="A87" s="51"/>
      <c r="B87" s="53"/>
      <c r="C87" s="51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spans="1:16" ht="18.75" customHeight="1">
      <c r="A88" s="51"/>
      <c r="B88" s="53"/>
      <c r="C88" s="51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spans="1:16" ht="18.75" customHeight="1">
      <c r="A89" s="51"/>
      <c r="B89" s="53"/>
      <c r="C89" s="51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 spans="1:16" ht="18.75" customHeight="1">
      <c r="A90" s="51"/>
      <c r="B90" s="53"/>
      <c r="C90" s="51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 spans="1:16" ht="18.75" customHeight="1">
      <c r="A91" s="51"/>
      <c r="B91" s="53"/>
      <c r="C91" s="51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 spans="1:16" ht="18.75" customHeight="1">
      <c r="A92" s="51"/>
      <c r="B92" s="53"/>
      <c r="C92" s="51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spans="1:16" ht="18.75" customHeight="1">
      <c r="A93" s="51"/>
      <c r="B93" s="53"/>
      <c r="C93" s="51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 spans="1:16" ht="18.75" customHeight="1">
      <c r="A94" s="51"/>
      <c r="B94" s="53"/>
      <c r="C94" s="51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spans="1:16" ht="18.75" customHeight="1">
      <c r="A95" s="51"/>
      <c r="B95" s="53"/>
      <c r="C95" s="51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 spans="1:16" ht="18.75" customHeight="1">
      <c r="A96" s="51"/>
      <c r="B96" s="53"/>
      <c r="C96" s="51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 spans="1:16" ht="18.75" customHeight="1">
      <c r="A97" s="51"/>
      <c r="B97" s="53"/>
      <c r="C97" s="51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 spans="1:16" ht="18.75" customHeight="1">
      <c r="A98" s="51"/>
      <c r="B98" s="53"/>
      <c r="C98" s="51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 spans="1:16" ht="18.75" customHeight="1">
      <c r="A99" s="51"/>
      <c r="B99" s="53"/>
      <c r="C99" s="51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 spans="1:16" ht="18.75" customHeight="1">
      <c r="A100" s="51"/>
      <c r="B100" s="53"/>
      <c r="C100" s="51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1:16" ht="18.75" customHeight="1">
      <c r="A101" s="51"/>
      <c r="B101" s="53"/>
      <c r="C101" s="51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</row>
    <row r="102" spans="1:16" ht="18.75" customHeight="1">
      <c r="A102" s="51"/>
      <c r="B102" s="53"/>
      <c r="C102" s="51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</row>
    <row r="103" spans="1:16" ht="18.75" customHeight="1">
      <c r="A103" s="51"/>
      <c r="B103" s="53"/>
      <c r="C103" s="51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</row>
    <row r="104" spans="1:16" ht="18.75" customHeight="1">
      <c r="A104" s="51"/>
      <c r="B104" s="53"/>
      <c r="C104" s="51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</row>
    <row r="105" spans="1:16" ht="18.75" customHeight="1">
      <c r="A105" s="51"/>
      <c r="B105" s="53"/>
      <c r="C105" s="51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spans="1:16" ht="18.75" customHeight="1">
      <c r="A106" s="51"/>
      <c r="B106" s="53"/>
      <c r="C106" s="51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6" ht="18.75" customHeight="1">
      <c r="A107" s="51"/>
      <c r="B107" s="53"/>
      <c r="C107" s="51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1:16" ht="18.75" customHeight="1">
      <c r="A108" s="51"/>
      <c r="B108" s="53"/>
      <c r="C108" s="51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1:16" ht="18.75" customHeight="1">
      <c r="A109" s="51"/>
      <c r="B109" s="53"/>
      <c r="C109" s="51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</row>
    <row r="110" spans="1:16" ht="18.75" customHeight="1">
      <c r="A110" s="51"/>
      <c r="B110" s="53"/>
      <c r="C110" s="51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</row>
    <row r="111" spans="1:16" ht="18.75" customHeight="1">
      <c r="A111" s="51"/>
      <c r="B111" s="53"/>
      <c r="C111" s="51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</row>
    <row r="112" spans="1:16" ht="18.75" customHeight="1">
      <c r="A112" s="51"/>
      <c r="B112" s="53"/>
      <c r="C112" s="51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</row>
    <row r="113" spans="1:16" ht="18.75" customHeight="1">
      <c r="A113" s="51"/>
      <c r="B113" s="53"/>
      <c r="C113" s="51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</row>
    <row r="114" spans="1:16" ht="18.75" customHeight="1">
      <c r="A114" s="51"/>
      <c r="B114" s="53"/>
      <c r="C114" s="51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</row>
    <row r="115" spans="1:16" ht="18.75" customHeight="1">
      <c r="A115" s="51"/>
      <c r="B115" s="53"/>
      <c r="C115" s="51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</row>
    <row r="116" spans="1:16" ht="18.75" customHeight="1">
      <c r="A116" s="51"/>
      <c r="B116" s="53"/>
      <c r="C116" s="51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</row>
    <row r="117" spans="1:16" ht="18.75" customHeight="1">
      <c r="A117" s="51"/>
      <c r="B117" s="53"/>
      <c r="C117" s="51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</row>
    <row r="118" spans="1:16" ht="18.75" customHeight="1">
      <c r="A118" s="51"/>
      <c r="B118" s="53"/>
      <c r="C118" s="51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</row>
    <row r="119" spans="1:16" ht="18.75" customHeight="1">
      <c r="A119" s="51"/>
      <c r="B119" s="53"/>
      <c r="C119" s="51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</row>
    <row r="120" spans="1:16" ht="18.75" customHeight="1">
      <c r="A120" s="51"/>
      <c r="B120" s="53"/>
      <c r="C120" s="51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</row>
    <row r="121" spans="1:16" ht="18.75" customHeight="1">
      <c r="A121" s="51"/>
      <c r="B121" s="53"/>
      <c r="C121" s="51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</row>
    <row r="122" spans="1:16" ht="18.75" customHeight="1">
      <c r="A122" s="51"/>
      <c r="B122" s="53"/>
      <c r="C122" s="51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</row>
    <row r="123" spans="1:16" ht="18.75" customHeight="1">
      <c r="A123" s="51"/>
      <c r="B123" s="53"/>
      <c r="C123" s="51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</row>
    <row r="124" spans="1:16" ht="18.75" customHeight="1">
      <c r="A124" s="51"/>
      <c r="B124" s="53"/>
      <c r="C124" s="51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</row>
    <row r="125" spans="1:16" ht="18.75" customHeight="1">
      <c r="A125" s="51"/>
      <c r="B125" s="53"/>
      <c r="C125" s="51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</row>
    <row r="126" spans="1:16" ht="18.75" customHeight="1">
      <c r="A126" s="51"/>
      <c r="B126" s="53"/>
      <c r="C126" s="51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</row>
    <row r="127" spans="1:16" ht="18.75" customHeight="1">
      <c r="A127" s="51"/>
      <c r="B127" s="53"/>
      <c r="C127" s="51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</row>
    <row r="128" spans="1:16" ht="18.75" customHeight="1">
      <c r="A128" s="51"/>
      <c r="B128" s="53"/>
      <c r="C128" s="51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</row>
    <row r="129" spans="1:16" ht="18.75" customHeight="1">
      <c r="A129" s="51"/>
      <c r="B129" s="53"/>
      <c r="C129" s="51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</row>
    <row r="130" spans="1:16" ht="18.75" customHeight="1">
      <c r="A130" s="51"/>
      <c r="B130" s="53"/>
      <c r="C130" s="51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</row>
    <row r="131" spans="1:16" ht="18.75" customHeight="1">
      <c r="A131" s="51"/>
      <c r="B131" s="53"/>
      <c r="C131" s="51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</row>
    <row r="132" spans="1:16" ht="18.75" customHeight="1">
      <c r="A132" s="51"/>
      <c r="B132" s="53"/>
      <c r="C132" s="51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</row>
    <row r="133" spans="1:16" ht="18.75" customHeight="1">
      <c r="A133" s="51"/>
      <c r="B133" s="53"/>
      <c r="C133" s="51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</row>
    <row r="134" spans="1:16" ht="18.75" customHeight="1">
      <c r="A134" s="51"/>
      <c r="B134" s="53"/>
      <c r="C134" s="51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</row>
    <row r="135" spans="1:16" ht="18.75" customHeight="1">
      <c r="A135" s="51"/>
      <c r="B135" s="53"/>
      <c r="C135" s="51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</row>
    <row r="136" spans="1:16" ht="18.75" customHeight="1">
      <c r="A136" s="51"/>
      <c r="B136" s="53"/>
      <c r="C136" s="51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</row>
    <row r="137" spans="1:16" ht="18.75" customHeight="1">
      <c r="A137" s="51"/>
      <c r="B137" s="53"/>
      <c r="C137" s="51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ht="18.75" customHeight="1">
      <c r="A138" s="51"/>
      <c r="B138" s="53"/>
      <c r="C138" s="51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</row>
    <row r="139" spans="1:16" ht="18.75" customHeight="1">
      <c r="A139" s="51"/>
      <c r="B139" s="53"/>
      <c r="C139" s="51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</row>
    <row r="140" spans="1:16" ht="18.75" customHeight="1">
      <c r="A140" s="51"/>
      <c r="B140" s="53"/>
      <c r="C140" s="51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</row>
    <row r="141" spans="1:16" ht="18.75" customHeight="1">
      <c r="A141" s="51"/>
      <c r="B141" s="53"/>
      <c r="C141" s="51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</row>
    <row r="142" spans="1:16" ht="18.75" customHeight="1">
      <c r="A142" s="51"/>
      <c r="B142" s="53"/>
      <c r="C142" s="51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</row>
    <row r="143" spans="1:16" ht="18.75" customHeight="1">
      <c r="A143" s="51"/>
      <c r="B143" s="53"/>
      <c r="C143" s="51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</row>
    <row r="144" spans="1:16" ht="18.75" customHeight="1">
      <c r="A144" s="51"/>
      <c r="B144" s="53"/>
      <c r="C144" s="51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</row>
    <row r="145" spans="1:16" ht="18.75" customHeight="1">
      <c r="A145" s="51"/>
      <c r="B145" s="53"/>
      <c r="C145" s="51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</row>
    <row r="146" spans="1:16" ht="18.75" customHeight="1">
      <c r="A146" s="51"/>
      <c r="B146" s="53"/>
      <c r="C146" s="51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</row>
    <row r="147" spans="1:16" ht="18.75" customHeight="1">
      <c r="A147" s="51"/>
      <c r="B147" s="53"/>
      <c r="C147" s="51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</row>
    <row r="148" spans="1:16" ht="18.75" customHeight="1">
      <c r="A148" s="51"/>
      <c r="B148" s="53"/>
      <c r="C148" s="51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</row>
    <row r="149" spans="1:16" ht="18.75" customHeight="1">
      <c r="A149" s="51"/>
      <c r="B149" s="53"/>
      <c r="C149" s="51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</row>
    <row r="150" spans="1:16" ht="18.75" customHeight="1">
      <c r="A150" s="51"/>
      <c r="B150" s="53"/>
      <c r="C150" s="51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</row>
    <row r="151" spans="1:16" ht="18.75" customHeight="1">
      <c r="A151" s="51"/>
      <c r="B151" s="53"/>
      <c r="C151" s="51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</row>
    <row r="152" spans="1:16" ht="18.75" customHeight="1">
      <c r="A152" s="51"/>
      <c r="B152" s="53"/>
      <c r="C152" s="51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</row>
    <row r="153" spans="1:16" ht="18.75" customHeight="1">
      <c r="A153" s="51"/>
      <c r="B153" s="53"/>
      <c r="C153" s="51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</row>
    <row r="154" spans="1:16" ht="18.75" customHeight="1">
      <c r="A154" s="51"/>
      <c r="B154" s="53"/>
      <c r="C154" s="51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</row>
    <row r="155" spans="1:16" ht="18.75" customHeight="1">
      <c r="A155" s="51"/>
      <c r="B155" s="53"/>
      <c r="C155" s="51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</row>
    <row r="156" spans="1:16" ht="18.75" customHeight="1">
      <c r="A156" s="51"/>
      <c r="B156" s="53"/>
      <c r="C156" s="51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</row>
    <row r="157" spans="1:16" ht="18.75" customHeight="1">
      <c r="A157" s="51"/>
      <c r="B157" s="53"/>
      <c r="C157" s="51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</row>
    <row r="158" spans="1:16" ht="18.75" customHeight="1">
      <c r="A158" s="51"/>
      <c r="B158" s="53"/>
      <c r="C158" s="51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</row>
    <row r="159" spans="1:16" ht="18.75" customHeight="1">
      <c r="A159" s="51"/>
      <c r="B159" s="53"/>
      <c r="C159" s="51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</row>
    <row r="160" spans="1:16" ht="18.75" customHeight="1">
      <c r="A160" s="51"/>
      <c r="B160" s="53"/>
      <c r="C160" s="51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</row>
    <row r="161" spans="1:16" ht="18.75" customHeight="1">
      <c r="A161" s="51"/>
      <c r="B161" s="53"/>
      <c r="C161" s="51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</row>
    <row r="162" spans="1:16" ht="18.75" customHeight="1">
      <c r="A162" s="51"/>
      <c r="B162" s="53"/>
      <c r="C162" s="51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</row>
    <row r="163" spans="1:16" ht="18.75" customHeight="1">
      <c r="A163" s="51"/>
      <c r="B163" s="53"/>
      <c r="C163" s="51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</row>
    <row r="164" spans="1:16" ht="18.75" customHeight="1">
      <c r="A164" s="51"/>
      <c r="B164" s="53"/>
      <c r="C164" s="51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</row>
    <row r="165" spans="1:16" ht="18.75" customHeight="1">
      <c r="A165" s="51"/>
      <c r="B165" s="53"/>
      <c r="C165" s="51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</row>
    <row r="166" spans="1:16" ht="18.75" customHeight="1">
      <c r="A166" s="51"/>
      <c r="B166" s="53"/>
      <c r="C166" s="51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</row>
    <row r="167" spans="1:16" ht="18.75" customHeight="1">
      <c r="A167" s="51"/>
      <c r="B167" s="53"/>
      <c r="C167" s="51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</row>
    <row r="168" spans="1:16" ht="18.75" customHeight="1">
      <c r="A168" s="51"/>
      <c r="B168" s="53"/>
      <c r="C168" s="51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</row>
    <row r="169" spans="1:16" ht="18.75" customHeight="1">
      <c r="A169" s="51"/>
      <c r="B169" s="53"/>
      <c r="C169" s="51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</row>
    <row r="170" spans="1:16" ht="18.75" customHeight="1">
      <c r="A170" s="51"/>
      <c r="B170" s="53"/>
      <c r="C170" s="51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</row>
    <row r="171" spans="1:16" ht="18.75" customHeight="1">
      <c r="A171" s="51"/>
      <c r="B171" s="53"/>
      <c r="C171" s="51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</row>
    <row r="172" spans="1:16" ht="18.75" customHeight="1">
      <c r="A172" s="51"/>
      <c r="B172" s="53"/>
      <c r="C172" s="51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</row>
    <row r="173" spans="1:16" ht="18.75" customHeight="1">
      <c r="A173" s="51"/>
      <c r="B173" s="53"/>
      <c r="C173" s="51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</row>
    <row r="174" spans="1:16" ht="18.75" customHeight="1">
      <c r="A174" s="51"/>
      <c r="B174" s="53"/>
      <c r="C174" s="51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</row>
    <row r="175" spans="1:16" ht="18.75" customHeight="1">
      <c r="A175" s="51"/>
      <c r="B175" s="53"/>
      <c r="C175" s="51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</row>
    <row r="176" spans="1:16" ht="18.75" customHeight="1">
      <c r="A176" s="51"/>
      <c r="B176" s="53"/>
      <c r="C176" s="51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</row>
    <row r="177" spans="1:16" ht="18.75" customHeight="1">
      <c r="A177" s="51"/>
      <c r="B177" s="53"/>
      <c r="C177" s="51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</row>
    <row r="178" spans="1:16" ht="18.75" customHeight="1">
      <c r="A178" s="51"/>
      <c r="B178" s="53"/>
      <c r="C178" s="51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</row>
    <row r="179" spans="1:16" ht="18.75" customHeight="1">
      <c r="A179" s="51"/>
      <c r="B179" s="53"/>
      <c r="C179" s="51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</row>
    <row r="180" spans="1:16" ht="18.75" customHeight="1">
      <c r="A180" s="51"/>
      <c r="B180" s="53"/>
      <c r="C180" s="51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</row>
    <row r="181" spans="1:16" ht="18.75" customHeight="1">
      <c r="A181" s="51"/>
      <c r="B181" s="53"/>
      <c r="C181" s="51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</row>
    <row r="182" spans="1:16" ht="18.75" customHeight="1">
      <c r="A182" s="51"/>
      <c r="B182" s="53"/>
      <c r="C182" s="51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</row>
    <row r="183" spans="1:16" ht="18.75" customHeight="1">
      <c r="A183" s="51"/>
      <c r="B183" s="53"/>
      <c r="C183" s="51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</row>
    <row r="184" spans="1:16" ht="18.75" customHeight="1">
      <c r="A184" s="51"/>
      <c r="B184" s="53"/>
      <c r="C184" s="51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</row>
    <row r="185" spans="1:16" ht="18.75" customHeight="1">
      <c r="A185" s="51"/>
      <c r="B185" s="53"/>
      <c r="C185" s="51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</row>
    <row r="186" spans="1:16" ht="18.75" customHeight="1">
      <c r="A186" s="51"/>
      <c r="B186" s="53"/>
      <c r="C186" s="51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</row>
    <row r="187" spans="1:16" ht="18.75" customHeight="1">
      <c r="A187" s="51"/>
      <c r="B187" s="53"/>
      <c r="C187" s="51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</row>
    <row r="188" spans="1:16" ht="18.75" customHeight="1">
      <c r="A188" s="51"/>
      <c r="B188" s="53"/>
      <c r="C188" s="51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</row>
    <row r="189" spans="1:16" ht="18.75" customHeight="1">
      <c r="A189" s="51"/>
      <c r="B189" s="53"/>
      <c r="C189" s="51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</row>
    <row r="190" spans="1:16" ht="18.75" customHeight="1">
      <c r="A190" s="51"/>
      <c r="B190" s="53"/>
      <c r="C190" s="51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</row>
    <row r="191" spans="1:16" ht="18.75" customHeight="1">
      <c r="A191" s="51"/>
      <c r="B191" s="53"/>
      <c r="C191" s="51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</row>
    <row r="192" spans="1:16" ht="18.75" customHeight="1">
      <c r="A192" s="51"/>
      <c r="B192" s="53"/>
      <c r="C192" s="51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</row>
    <row r="193" spans="1:16" ht="18.75" customHeight="1">
      <c r="A193" s="51"/>
      <c r="B193" s="53"/>
      <c r="C193" s="51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</row>
    <row r="194" spans="1:16" ht="18.75" customHeight="1">
      <c r="A194" s="51"/>
      <c r="B194" s="53"/>
      <c r="C194" s="51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</row>
    <row r="195" spans="1:16" ht="18.75" customHeight="1">
      <c r="A195" s="51"/>
      <c r="B195" s="53"/>
      <c r="C195" s="51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</row>
    <row r="196" spans="1:16" ht="18.75" customHeight="1">
      <c r="A196" s="51"/>
      <c r="B196" s="53"/>
      <c r="C196" s="51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</row>
    <row r="197" spans="1:16" ht="18.75" customHeight="1">
      <c r="A197" s="51"/>
      <c r="B197" s="53"/>
      <c r="C197" s="51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</row>
    <row r="198" spans="1:16" ht="18.75" customHeight="1">
      <c r="A198" s="51"/>
      <c r="B198" s="53"/>
      <c r="C198" s="51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</row>
    <row r="199" spans="1:16" ht="18.75" customHeight="1">
      <c r="A199" s="51"/>
      <c r="B199" s="53"/>
      <c r="C199" s="51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</row>
    <row r="200" spans="1:16" ht="18.75" customHeight="1">
      <c r="A200" s="51"/>
      <c r="B200" s="53"/>
      <c r="C200" s="51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</row>
    <row r="201" spans="1:16" ht="18.75" customHeight="1">
      <c r="A201" s="51"/>
      <c r="B201" s="53"/>
      <c r="C201" s="51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</row>
    <row r="202" spans="1:16" ht="18.75" customHeight="1">
      <c r="A202" s="51"/>
      <c r="B202" s="53"/>
      <c r="C202" s="51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</row>
    <row r="203" spans="1:16" ht="18.75" customHeight="1">
      <c r="A203" s="51"/>
      <c r="B203" s="53"/>
      <c r="C203" s="51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</row>
    <row r="204" spans="1:16" ht="18.75" customHeight="1">
      <c r="A204" s="51"/>
      <c r="B204" s="53"/>
      <c r="C204" s="51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</row>
    <row r="205" spans="1:16" ht="18.75" customHeight="1">
      <c r="A205" s="51"/>
      <c r="B205" s="53"/>
      <c r="C205" s="51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</row>
    <row r="206" spans="1:16" ht="18.75" customHeight="1">
      <c r="A206" s="51"/>
      <c r="B206" s="53"/>
      <c r="C206" s="51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</row>
    <row r="207" spans="1:16" ht="18.75" customHeight="1">
      <c r="A207" s="51"/>
      <c r="B207" s="53"/>
      <c r="C207" s="51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</row>
    <row r="208" spans="1:16" ht="18.75" customHeight="1">
      <c r="A208" s="51"/>
      <c r="B208" s="53"/>
      <c r="C208" s="51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</row>
    <row r="209" spans="1:16" ht="18.75" customHeight="1">
      <c r="A209" s="51"/>
      <c r="B209" s="53"/>
      <c r="C209" s="51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</row>
    <row r="210" spans="1:16" ht="18.75" customHeight="1">
      <c r="A210" s="51"/>
      <c r="B210" s="53"/>
      <c r="C210" s="51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</row>
    <row r="211" spans="1:16" ht="18.75" customHeight="1">
      <c r="A211" s="51"/>
      <c r="B211" s="53"/>
      <c r="C211" s="51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</row>
    <row r="212" spans="1:16" ht="18.75" customHeight="1">
      <c r="A212" s="51"/>
      <c r="B212" s="53"/>
      <c r="C212" s="51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</row>
    <row r="213" spans="1:16" ht="18.75" customHeight="1">
      <c r="A213" s="51"/>
      <c r="B213" s="53"/>
      <c r="C213" s="51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</row>
    <row r="214" spans="1:16" ht="18.75" customHeight="1">
      <c r="A214" s="51"/>
      <c r="B214" s="53"/>
      <c r="C214" s="51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</row>
    <row r="215" spans="1:16" ht="18.75" customHeight="1">
      <c r="A215" s="51"/>
      <c r="B215" s="53"/>
      <c r="C215" s="51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</row>
    <row r="216" spans="1:16" ht="18.75" customHeight="1">
      <c r="A216" s="51"/>
      <c r="B216" s="53"/>
      <c r="C216" s="51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</row>
    <row r="217" spans="1:16" ht="18.75" customHeight="1">
      <c r="A217" s="51"/>
      <c r="B217" s="53"/>
      <c r="C217" s="51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</row>
    <row r="218" spans="1:16" ht="18.75" customHeight="1">
      <c r="A218" s="51"/>
      <c r="B218" s="53"/>
      <c r="C218" s="51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</row>
    <row r="219" spans="1:16" ht="18.75" customHeight="1">
      <c r="A219" s="51"/>
      <c r="B219" s="53"/>
      <c r="C219" s="51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</row>
    <row r="220" spans="1:16" ht="18.75" customHeight="1">
      <c r="A220" s="51"/>
      <c r="B220" s="53"/>
      <c r="C220" s="51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</row>
    <row r="221" spans="1:16" ht="18.75" customHeight="1">
      <c r="A221" s="51"/>
      <c r="B221" s="53"/>
      <c r="C221" s="51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</row>
    <row r="222" spans="1:16" ht="18.75" customHeight="1">
      <c r="A222" s="51"/>
      <c r="B222" s="53"/>
      <c r="C222" s="51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</row>
    <row r="223" spans="1:16" ht="18.75" customHeight="1">
      <c r="A223" s="51"/>
      <c r="B223" s="53"/>
      <c r="C223" s="51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</row>
    <row r="224" spans="1:16" ht="18.75" customHeight="1">
      <c r="A224" s="51"/>
      <c r="B224" s="53"/>
      <c r="C224" s="51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</row>
    <row r="225" spans="1:16" ht="18.75" customHeight="1">
      <c r="A225" s="51"/>
      <c r="B225" s="53"/>
      <c r="C225" s="51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</row>
    <row r="226" spans="1:16" ht="18.75" customHeight="1">
      <c r="A226" s="51"/>
      <c r="B226" s="53"/>
      <c r="C226" s="51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</row>
    <row r="227" spans="1:16" ht="18.75" customHeight="1">
      <c r="A227" s="51"/>
      <c r="B227" s="53"/>
      <c r="C227" s="51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</row>
    <row r="228" spans="1:16" ht="18.75" customHeight="1">
      <c r="A228" s="51"/>
      <c r="B228" s="53"/>
      <c r="C228" s="51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</row>
    <row r="229" spans="1:16" ht="18.75" customHeight="1">
      <c r="A229" s="51"/>
      <c r="B229" s="53"/>
      <c r="C229" s="51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</row>
    <row r="230" spans="1:16" ht="18.75" customHeight="1">
      <c r="A230" s="51"/>
      <c r="B230" s="53"/>
      <c r="C230" s="51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</row>
    <row r="231" spans="1:16" ht="18.75" customHeight="1">
      <c r="A231" s="51"/>
      <c r="B231" s="53"/>
      <c r="C231" s="51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</row>
    <row r="232" spans="1:16" ht="18.75" customHeight="1">
      <c r="A232" s="51"/>
      <c r="B232" s="53"/>
      <c r="C232" s="51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</row>
    <row r="233" spans="1:16" ht="18.75" customHeight="1">
      <c r="A233" s="51"/>
      <c r="B233" s="53"/>
      <c r="C233" s="51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</row>
    <row r="234" spans="1:16" ht="18.75" customHeight="1">
      <c r="A234" s="51"/>
      <c r="B234" s="53"/>
      <c r="C234" s="51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</row>
    <row r="235" spans="1:16" ht="18.75" customHeight="1">
      <c r="A235" s="51"/>
      <c r="B235" s="53"/>
      <c r="C235" s="51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</row>
    <row r="236" spans="1:16" ht="18.75" customHeight="1">
      <c r="A236" s="51"/>
      <c r="B236" s="53"/>
      <c r="C236" s="51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</row>
    <row r="237" spans="1:16" ht="18.75" customHeight="1">
      <c r="A237" s="51"/>
      <c r="B237" s="53"/>
      <c r="C237" s="51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</row>
    <row r="238" spans="1:16" ht="18.75" customHeight="1">
      <c r="A238" s="51"/>
      <c r="B238" s="53"/>
      <c r="C238" s="51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</row>
    <row r="239" spans="1:16" ht="18.75" customHeight="1">
      <c r="A239" s="51"/>
      <c r="B239" s="53"/>
      <c r="C239" s="51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</row>
    <row r="240" spans="1:16" ht="18.75" customHeight="1">
      <c r="A240" s="51"/>
      <c r="B240" s="53"/>
      <c r="C240" s="51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</row>
    <row r="241" spans="1:16" ht="18.75" customHeight="1">
      <c r="A241" s="51"/>
      <c r="B241" s="53"/>
      <c r="C241" s="51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</row>
    <row r="242" spans="1:16" ht="18.75" customHeight="1">
      <c r="A242" s="51"/>
      <c r="B242" s="53"/>
      <c r="C242" s="51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</row>
    <row r="243" spans="1:16" ht="18.75" customHeight="1">
      <c r="A243" s="51"/>
      <c r="B243" s="53"/>
      <c r="C243" s="51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</row>
    <row r="244" spans="1:16" ht="18.75" customHeight="1">
      <c r="A244" s="51"/>
      <c r="B244" s="53"/>
      <c r="C244" s="51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</row>
    <row r="245" spans="1:16" ht="18.75" customHeight="1">
      <c r="A245" s="51"/>
      <c r="B245" s="53"/>
      <c r="C245" s="51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</row>
    <row r="246" spans="1:16" ht="18.75" customHeight="1">
      <c r="A246" s="51"/>
      <c r="B246" s="53"/>
      <c r="C246" s="51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</row>
    <row r="247" spans="1:16" ht="18.75" customHeight="1">
      <c r="A247" s="51"/>
      <c r="B247" s="53"/>
      <c r="C247" s="51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</row>
    <row r="248" spans="1:16" ht="18.75" customHeight="1">
      <c r="A248" s="51"/>
      <c r="B248" s="53"/>
      <c r="C248" s="51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</row>
    <row r="249" spans="1:16" ht="18.75" customHeight="1">
      <c r="A249" s="51"/>
      <c r="B249" s="53"/>
      <c r="C249" s="51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</row>
    <row r="250" spans="1:16" ht="18.75" customHeight="1">
      <c r="A250" s="51"/>
      <c r="B250" s="53"/>
      <c r="C250" s="51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</row>
    <row r="251" spans="1:16" ht="18.75" customHeight="1">
      <c r="A251" s="51"/>
      <c r="B251" s="53"/>
      <c r="C251" s="51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</row>
    <row r="252" spans="1:16" ht="18.75" customHeight="1">
      <c r="A252" s="51"/>
      <c r="B252" s="53"/>
      <c r="C252" s="51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</row>
    <row r="253" spans="1:16" ht="18.75" customHeight="1">
      <c r="A253" s="51"/>
      <c r="B253" s="53"/>
      <c r="C253" s="51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</row>
    <row r="254" spans="1:16" ht="18.75" customHeight="1">
      <c r="A254" s="51"/>
      <c r="B254" s="53"/>
      <c r="C254" s="51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</row>
    <row r="255" spans="1:16" ht="18.75" customHeight="1">
      <c r="A255" s="51"/>
      <c r="B255" s="53"/>
      <c r="C255" s="51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</row>
    <row r="256" spans="1:16" ht="18.75" customHeight="1">
      <c r="A256" s="51"/>
      <c r="B256" s="53"/>
      <c r="C256" s="51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</row>
    <row r="257" spans="1:16" ht="18.75" customHeight="1">
      <c r="A257" s="51"/>
      <c r="B257" s="53"/>
      <c r="C257" s="51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</row>
    <row r="258" spans="1:16" ht="18.75" customHeight="1">
      <c r="A258" s="51"/>
      <c r="B258" s="53"/>
      <c r="C258" s="51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</row>
    <row r="259" spans="1:16" ht="18.75" customHeight="1">
      <c r="A259" s="51"/>
      <c r="B259" s="53"/>
      <c r="C259" s="51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</row>
    <row r="260" spans="1:16" ht="18.75" customHeight="1">
      <c r="A260" s="51"/>
      <c r="B260" s="53"/>
      <c r="C260" s="51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</row>
    <row r="261" spans="1:16" ht="18.75" customHeight="1">
      <c r="A261" s="51"/>
      <c r="B261" s="53"/>
      <c r="C261" s="51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</row>
    <row r="262" spans="1:16" ht="18.75" customHeight="1">
      <c r="A262" s="51"/>
      <c r="B262" s="53"/>
      <c r="C262" s="51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</row>
    <row r="263" spans="1:16" ht="18.75" customHeight="1">
      <c r="A263" s="51"/>
      <c r="B263" s="53"/>
      <c r="C263" s="51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</row>
    <row r="264" spans="1:16" ht="18.75" customHeight="1">
      <c r="A264" s="51"/>
      <c r="B264" s="53"/>
      <c r="C264" s="51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</row>
    <row r="265" spans="1:16" ht="18.75" customHeight="1">
      <c r="A265" s="51"/>
      <c r="B265" s="53"/>
      <c r="C265" s="51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</row>
    <row r="266" spans="1:16" ht="18.75" customHeight="1">
      <c r="A266" s="51"/>
      <c r="B266" s="53"/>
      <c r="C266" s="51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</row>
    <row r="267" spans="1:16" ht="18.75" customHeight="1">
      <c r="A267" s="51"/>
      <c r="B267" s="53"/>
      <c r="C267" s="51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</row>
    <row r="268" spans="1:16" ht="18.75" customHeight="1">
      <c r="A268" s="51"/>
      <c r="B268" s="53"/>
      <c r="C268" s="51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</row>
    <row r="269" spans="1:16" ht="18.75" customHeight="1">
      <c r="A269" s="51"/>
      <c r="B269" s="53"/>
      <c r="C269" s="51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</row>
    <row r="270" spans="1:16" ht="18.75" customHeight="1">
      <c r="A270" s="51"/>
      <c r="B270" s="53"/>
      <c r="C270" s="51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</row>
    <row r="271" spans="1:16" ht="18.75" customHeight="1">
      <c r="A271" s="51"/>
      <c r="B271" s="53"/>
      <c r="C271" s="51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</row>
    <row r="272" spans="1:16" ht="18.75" customHeight="1">
      <c r="A272" s="51"/>
      <c r="B272" s="53"/>
      <c r="C272" s="51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</row>
    <row r="273" spans="1:16" ht="18.75" customHeight="1">
      <c r="A273" s="51"/>
      <c r="B273" s="53"/>
      <c r="C273" s="51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</row>
    <row r="274" spans="1:16" ht="18.75" customHeight="1">
      <c r="A274" s="51"/>
      <c r="B274" s="53"/>
      <c r="C274" s="51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</row>
    <row r="275" spans="1:16" ht="18.75" customHeight="1">
      <c r="A275" s="51"/>
      <c r="B275" s="53"/>
      <c r="C275" s="51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</row>
    <row r="276" spans="1:16" ht="18.75" customHeight="1">
      <c r="A276" s="51"/>
      <c r="B276" s="53"/>
      <c r="C276" s="51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</row>
    <row r="277" spans="1:16" ht="18.75" customHeight="1">
      <c r="A277" s="51"/>
      <c r="B277" s="53"/>
      <c r="C277" s="51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</row>
    <row r="278" spans="1:16" ht="18.75" customHeight="1">
      <c r="A278" s="51"/>
      <c r="B278" s="53"/>
      <c r="C278" s="51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</row>
    <row r="279" spans="1:16" ht="18.75" customHeight="1">
      <c r="A279" s="51"/>
      <c r="B279" s="53"/>
      <c r="C279" s="51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</row>
    <row r="280" spans="1:16" ht="18.75" customHeight="1">
      <c r="A280" s="51"/>
      <c r="B280" s="53"/>
      <c r="C280" s="51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</row>
    <row r="281" spans="1:16" ht="18.75" customHeight="1">
      <c r="A281" s="51"/>
      <c r="B281" s="53"/>
      <c r="C281" s="51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</row>
    <row r="282" spans="1:16" ht="18.75" customHeight="1">
      <c r="A282" s="51"/>
      <c r="B282" s="53"/>
      <c r="C282" s="51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</row>
    <row r="283" spans="1:16" ht="18.75" customHeight="1">
      <c r="A283" s="51"/>
      <c r="B283" s="53"/>
      <c r="C283" s="51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</row>
    <row r="284" spans="1:16" ht="18.75" customHeight="1">
      <c r="A284" s="51"/>
      <c r="B284" s="53"/>
      <c r="C284" s="51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</row>
    <row r="285" spans="1:16" ht="18.75" customHeight="1">
      <c r="A285" s="51"/>
      <c r="B285" s="53"/>
      <c r="C285" s="51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</row>
    <row r="286" spans="1:16" ht="18.75" customHeight="1">
      <c r="A286" s="51"/>
      <c r="B286" s="53"/>
      <c r="C286" s="51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</row>
    <row r="287" spans="1:16" ht="18.75" customHeight="1">
      <c r="A287" s="51"/>
      <c r="B287" s="53"/>
      <c r="C287" s="51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</row>
    <row r="288" spans="1:16" ht="18.75" customHeight="1">
      <c r="A288" s="51"/>
      <c r="B288" s="53"/>
      <c r="C288" s="51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</row>
    <row r="289" spans="1:16" ht="18.75" customHeight="1">
      <c r="A289" s="51"/>
      <c r="B289" s="53"/>
      <c r="C289" s="51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</row>
    <row r="290" spans="1:16" ht="18.75" customHeight="1">
      <c r="A290" s="51"/>
      <c r="B290" s="53"/>
      <c r="C290" s="51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</row>
    <row r="291" spans="1:16" ht="18.75" customHeight="1">
      <c r="A291" s="51"/>
      <c r="B291" s="53"/>
      <c r="C291" s="51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</row>
    <row r="292" spans="1:16" ht="18.75" customHeight="1">
      <c r="A292" s="51"/>
      <c r="B292" s="53"/>
      <c r="C292" s="51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</row>
    <row r="293" spans="1:16" ht="18.75" customHeight="1">
      <c r="A293" s="51"/>
      <c r="B293" s="53"/>
      <c r="C293" s="51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</row>
    <row r="294" spans="1:16" ht="18.75" customHeight="1">
      <c r="A294" s="51"/>
      <c r="B294" s="53"/>
      <c r="C294" s="51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</row>
    <row r="295" spans="1:16" ht="18.75" customHeight="1">
      <c r="A295" s="51"/>
      <c r="B295" s="53"/>
      <c r="C295" s="51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</row>
    <row r="296" spans="1:16" ht="18.75" customHeight="1">
      <c r="A296" s="51"/>
      <c r="B296" s="53"/>
      <c r="C296" s="51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</row>
    <row r="297" spans="1:16" ht="18.75" customHeight="1">
      <c r="A297" s="51"/>
      <c r="B297" s="53"/>
      <c r="C297" s="51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</row>
    <row r="298" spans="1:16" ht="18.75" customHeight="1">
      <c r="A298" s="51"/>
      <c r="B298" s="53"/>
      <c r="C298" s="51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</row>
    <row r="299" spans="1:16" ht="18.75" customHeight="1">
      <c r="A299" s="51"/>
      <c r="B299" s="53"/>
      <c r="C299" s="51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</row>
    <row r="300" spans="1:16" ht="18.75" customHeight="1">
      <c r="A300" s="51"/>
      <c r="B300" s="53"/>
      <c r="C300" s="51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</row>
    <row r="301" spans="1:16" ht="18.75" customHeight="1">
      <c r="A301" s="51"/>
      <c r="B301" s="53"/>
      <c r="C301" s="51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</row>
    <row r="302" spans="1:16" ht="18.75" customHeight="1">
      <c r="A302" s="51"/>
      <c r="B302" s="53"/>
      <c r="C302" s="51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</row>
    <row r="303" spans="1:16" ht="18.75" customHeight="1">
      <c r="A303" s="51"/>
      <c r="B303" s="53"/>
      <c r="C303" s="51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</row>
    <row r="304" spans="1:16" ht="18.75" customHeight="1">
      <c r="A304" s="51"/>
      <c r="B304" s="53"/>
      <c r="C304" s="51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</row>
    <row r="305" spans="1:16" ht="18.75" customHeight="1">
      <c r="A305" s="51"/>
      <c r="B305" s="53"/>
      <c r="C305" s="51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</row>
    <row r="306" spans="1:16" ht="18.75" customHeight="1">
      <c r="A306" s="51"/>
      <c r="B306" s="53"/>
      <c r="C306" s="51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</row>
    <row r="307" spans="1:16" ht="18.75" customHeight="1">
      <c r="A307" s="51"/>
      <c r="B307" s="53"/>
      <c r="C307" s="51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</row>
    <row r="308" spans="1:16" ht="18.75" customHeight="1">
      <c r="A308" s="51"/>
      <c r="B308" s="53"/>
      <c r="C308" s="51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</row>
    <row r="309" spans="1:16" ht="18.75" customHeight="1">
      <c r="A309" s="51"/>
      <c r="B309" s="53"/>
      <c r="C309" s="51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</row>
    <row r="310" spans="1:16" ht="18.75" customHeight="1">
      <c r="A310" s="51"/>
      <c r="B310" s="53"/>
      <c r="C310" s="51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</row>
    <row r="311" spans="1:16" ht="18.75" customHeight="1">
      <c r="A311" s="51"/>
      <c r="B311" s="53"/>
      <c r="C311" s="51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</row>
    <row r="312" spans="1:16" ht="18.75" customHeight="1">
      <c r="A312" s="51"/>
      <c r="B312" s="53"/>
      <c r="C312" s="51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</row>
    <row r="313" spans="1:16" ht="18.75" customHeight="1">
      <c r="A313" s="51"/>
      <c r="B313" s="53"/>
      <c r="C313" s="51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</row>
    <row r="314" spans="1:16" ht="18.75" customHeight="1">
      <c r="A314" s="51"/>
      <c r="B314" s="53"/>
      <c r="C314" s="51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</row>
    <row r="315" spans="1:16" ht="18.75" customHeight="1">
      <c r="A315" s="51"/>
      <c r="B315" s="53"/>
      <c r="C315" s="51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</row>
    <row r="316" spans="1:16" ht="18.75" customHeight="1">
      <c r="A316" s="51"/>
      <c r="B316" s="53"/>
      <c r="C316" s="51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</row>
    <row r="317" spans="1:16" ht="18.75" customHeight="1">
      <c r="A317" s="51"/>
      <c r="B317" s="53"/>
      <c r="C317" s="51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</row>
    <row r="318" spans="1:16" ht="18.75" customHeight="1">
      <c r="A318" s="51"/>
      <c r="B318" s="53"/>
      <c r="C318" s="51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</row>
    <row r="319" spans="1:16" ht="18.75" customHeight="1">
      <c r="A319" s="51"/>
      <c r="B319" s="53"/>
      <c r="C319" s="51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</row>
    <row r="320" spans="1:16" ht="18.75" customHeight="1">
      <c r="A320" s="51"/>
      <c r="B320" s="53"/>
      <c r="C320" s="51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</row>
    <row r="321" spans="1:16" ht="18.75" customHeight="1">
      <c r="A321" s="51"/>
      <c r="B321" s="53"/>
      <c r="C321" s="51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</row>
    <row r="322" spans="1:16" ht="18.75" customHeight="1">
      <c r="A322" s="51"/>
      <c r="B322" s="53"/>
      <c r="C322" s="51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</row>
    <row r="323" spans="1:16" ht="18.75" customHeight="1">
      <c r="A323" s="51"/>
      <c r="B323" s="53"/>
      <c r="C323" s="51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</row>
    <row r="324" spans="1:16" ht="18.75" customHeight="1">
      <c r="A324" s="51"/>
      <c r="B324" s="53"/>
      <c r="C324" s="51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</row>
    <row r="325" spans="1:16" ht="18.75" customHeight="1">
      <c r="A325" s="51"/>
      <c r="B325" s="53"/>
      <c r="C325" s="51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</row>
    <row r="326" spans="1:16" ht="18.75" customHeight="1">
      <c r="A326" s="51"/>
      <c r="B326" s="53"/>
      <c r="C326" s="51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</row>
    <row r="327" spans="1:16" ht="18.75" customHeight="1">
      <c r="A327" s="51"/>
      <c r="B327" s="53"/>
      <c r="C327" s="51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</row>
    <row r="328" spans="1:16" ht="18.75" customHeight="1">
      <c r="A328" s="51"/>
      <c r="B328" s="53"/>
      <c r="C328" s="51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</row>
    <row r="329" spans="1:16" ht="18.75" customHeight="1">
      <c r="A329" s="51"/>
      <c r="B329" s="53"/>
      <c r="C329" s="51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</row>
    <row r="330" spans="1:16" ht="18.75" customHeight="1">
      <c r="A330" s="51"/>
      <c r="B330" s="53"/>
      <c r="C330" s="51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</row>
    <row r="331" spans="1:16" ht="18.75" customHeight="1">
      <c r="A331" s="51"/>
      <c r="B331" s="53"/>
      <c r="C331" s="51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</row>
    <row r="332" spans="1:16" ht="18.75" customHeight="1">
      <c r="A332" s="51"/>
      <c r="B332" s="53"/>
      <c r="C332" s="51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</row>
    <row r="333" spans="1:16" ht="18.75" customHeight="1">
      <c r="A333" s="51"/>
      <c r="B333" s="53"/>
      <c r="C333" s="51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</row>
    <row r="334" spans="1:16" ht="18.75" customHeight="1">
      <c r="A334" s="51"/>
      <c r="B334" s="53"/>
      <c r="C334" s="51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</row>
    <row r="335" spans="1:16" ht="18.75" customHeight="1">
      <c r="A335" s="51"/>
      <c r="B335" s="53"/>
      <c r="C335" s="51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</row>
    <row r="336" spans="1:16" ht="18.75" customHeight="1">
      <c r="A336" s="51"/>
      <c r="B336" s="53"/>
      <c r="C336" s="51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</row>
    <row r="337" spans="1:16" ht="18.75" customHeight="1">
      <c r="A337" s="51"/>
      <c r="B337" s="53"/>
      <c r="C337" s="51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</row>
    <row r="338" spans="1:16" ht="18.75" customHeight="1">
      <c r="A338" s="51"/>
      <c r="B338" s="53"/>
      <c r="C338" s="51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</row>
    <row r="339" spans="1:16" ht="18.75" customHeight="1">
      <c r="A339" s="51"/>
      <c r="B339" s="53"/>
      <c r="C339" s="51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</row>
    <row r="340" spans="1:16" ht="18.75" customHeight="1">
      <c r="A340" s="51"/>
      <c r="B340" s="53"/>
      <c r="C340" s="51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</row>
    <row r="341" spans="1:16" ht="18.75" customHeight="1">
      <c r="A341" s="51"/>
      <c r="B341" s="53"/>
      <c r="C341" s="51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</row>
    <row r="342" spans="1:16" ht="18.75" customHeight="1">
      <c r="A342" s="51"/>
      <c r="B342" s="53"/>
      <c r="C342" s="51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</row>
    <row r="343" spans="1:16" ht="18.75" customHeight="1">
      <c r="A343" s="51"/>
      <c r="B343" s="53"/>
      <c r="C343" s="51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</row>
    <row r="344" spans="1:16" ht="18.75" customHeight="1">
      <c r="A344" s="51"/>
      <c r="B344" s="53"/>
      <c r="C344" s="51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</row>
    <row r="345" spans="1:16" ht="18.75" customHeight="1">
      <c r="A345" s="51"/>
      <c r="B345" s="53"/>
      <c r="C345" s="51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</row>
    <row r="346" spans="1:16" ht="18.75" customHeight="1">
      <c r="A346" s="51"/>
      <c r="B346" s="53"/>
      <c r="C346" s="51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</row>
    <row r="347" spans="1:16" ht="18.75" customHeight="1">
      <c r="A347" s="51"/>
      <c r="B347" s="53"/>
      <c r="C347" s="51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</row>
    <row r="348" spans="1:16" ht="18.75" customHeight="1">
      <c r="A348" s="51"/>
      <c r="B348" s="53"/>
      <c r="C348" s="51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</row>
    <row r="349" spans="1:16" ht="18.75" customHeight="1">
      <c r="A349" s="51"/>
      <c r="B349" s="53"/>
      <c r="C349" s="51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</row>
    <row r="350" spans="1:16" ht="18.75" customHeight="1">
      <c r="A350" s="51"/>
      <c r="B350" s="53"/>
      <c r="C350" s="51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</row>
    <row r="351" spans="1:16" ht="18.75" customHeight="1">
      <c r="A351" s="51"/>
      <c r="B351" s="53"/>
      <c r="C351" s="51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</row>
    <row r="352" spans="1:16" ht="18.75" customHeight="1">
      <c r="A352" s="51"/>
      <c r="B352" s="53"/>
      <c r="C352" s="51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</row>
    <row r="353" spans="1:16" ht="18.75" customHeight="1">
      <c r="A353" s="51"/>
      <c r="B353" s="53"/>
      <c r="C353" s="51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</row>
    <row r="354" spans="1:16" ht="18.75" customHeight="1">
      <c r="A354" s="51"/>
      <c r="B354" s="53"/>
      <c r="C354" s="51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</row>
    <row r="355" spans="1:16" ht="18.75" customHeight="1">
      <c r="A355" s="51"/>
      <c r="B355" s="53"/>
      <c r="C355" s="51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</row>
    <row r="356" spans="1:16" ht="18.75" customHeight="1">
      <c r="A356" s="51"/>
      <c r="B356" s="53"/>
      <c r="C356" s="51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</row>
    <row r="357" spans="1:16" ht="18.75" customHeight="1">
      <c r="A357" s="51"/>
      <c r="B357" s="53"/>
      <c r="C357" s="51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</row>
    <row r="358" spans="1:16" ht="18.75" customHeight="1">
      <c r="A358" s="51"/>
      <c r="B358" s="53"/>
      <c r="C358" s="51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</row>
    <row r="359" spans="1:16" ht="18.75" customHeight="1">
      <c r="A359" s="51"/>
      <c r="B359" s="53"/>
      <c r="C359" s="51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</row>
    <row r="360" spans="1:16" ht="18.75" customHeight="1">
      <c r="A360" s="51"/>
      <c r="B360" s="53"/>
      <c r="C360" s="51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</row>
    <row r="361" spans="1:16" ht="18.75" customHeight="1">
      <c r="A361" s="51"/>
      <c r="B361" s="53"/>
      <c r="C361" s="51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</row>
    <row r="362" spans="1:16" ht="18.75" customHeight="1">
      <c r="A362" s="51"/>
      <c r="B362" s="53"/>
      <c r="C362" s="51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</row>
    <row r="363" spans="1:16" ht="18.75" customHeight="1">
      <c r="A363" s="51"/>
      <c r="B363" s="53"/>
      <c r="C363" s="51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</row>
    <row r="364" spans="1:16" ht="18.75" customHeight="1">
      <c r="A364" s="51"/>
      <c r="B364" s="53"/>
      <c r="C364" s="51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</row>
    <row r="365" spans="1:16" ht="18.75" customHeight="1">
      <c r="A365" s="51"/>
      <c r="B365" s="53"/>
      <c r="C365" s="51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</row>
    <row r="366" spans="1:16" ht="18.75" customHeight="1">
      <c r="A366" s="51"/>
      <c r="B366" s="53"/>
      <c r="C366" s="51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</row>
    <row r="367" spans="1:16" ht="18.75" customHeight="1">
      <c r="A367" s="51"/>
      <c r="B367" s="53"/>
      <c r="C367" s="51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</row>
    <row r="368" spans="1:16" ht="18.75" customHeight="1">
      <c r="A368" s="51"/>
      <c r="B368" s="53"/>
      <c r="C368" s="51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</row>
    <row r="369" spans="1:16" ht="18.75" customHeight="1">
      <c r="A369" s="51"/>
      <c r="B369" s="53"/>
      <c r="C369" s="51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</row>
    <row r="370" spans="1:16" ht="18.75" customHeight="1">
      <c r="A370" s="51"/>
      <c r="B370" s="53"/>
      <c r="C370" s="51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</row>
    <row r="371" spans="1:16" ht="18.75" customHeight="1">
      <c r="A371" s="51"/>
      <c r="B371" s="53"/>
      <c r="C371" s="51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</row>
    <row r="372" spans="1:16" ht="18.75" customHeight="1">
      <c r="A372" s="51"/>
      <c r="B372" s="53"/>
      <c r="C372" s="51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</row>
    <row r="373" spans="1:16" ht="18.75" customHeight="1">
      <c r="A373" s="51"/>
      <c r="B373" s="53"/>
      <c r="C373" s="51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</row>
    <row r="374" spans="1:16" ht="18.75" customHeight="1">
      <c r="A374" s="51"/>
      <c r="B374" s="53"/>
      <c r="C374" s="51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</row>
    <row r="375" spans="1:16" ht="18.75" customHeight="1">
      <c r="A375" s="51"/>
      <c r="B375" s="53"/>
      <c r="C375" s="51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</row>
    <row r="376" spans="1:16" ht="18.75" customHeight="1">
      <c r="A376" s="51"/>
      <c r="B376" s="53"/>
      <c r="C376" s="51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</row>
    <row r="377" spans="1:16" ht="18.75" customHeight="1">
      <c r="A377" s="51"/>
      <c r="B377" s="53"/>
      <c r="C377" s="51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</row>
    <row r="378" spans="1:16" ht="18.75" customHeight="1">
      <c r="A378" s="51"/>
      <c r="B378" s="53"/>
      <c r="C378" s="51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</row>
    <row r="379" spans="1:16" ht="18.75" customHeight="1">
      <c r="A379" s="51"/>
      <c r="B379" s="53"/>
      <c r="C379" s="51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</row>
    <row r="380" spans="1:16" ht="18.75" customHeight="1">
      <c r="A380" s="51"/>
      <c r="B380" s="53"/>
      <c r="C380" s="51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</row>
    <row r="381" spans="1:16" ht="18.75" customHeight="1">
      <c r="A381" s="51"/>
      <c r="B381" s="53"/>
      <c r="C381" s="51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</row>
    <row r="382" spans="1:16" ht="18.75" customHeight="1">
      <c r="A382" s="51"/>
      <c r="B382" s="53"/>
      <c r="C382" s="51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</row>
    <row r="383" spans="1:16" ht="18.75" customHeight="1">
      <c r="A383" s="51"/>
      <c r="B383" s="53"/>
      <c r="C383" s="51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</row>
    <row r="384" spans="1:16" ht="18.75" customHeight="1">
      <c r="A384" s="51"/>
      <c r="B384" s="53"/>
      <c r="C384" s="51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</row>
    <row r="385" spans="1:16" ht="18.75" customHeight="1">
      <c r="A385" s="51"/>
      <c r="B385" s="53"/>
      <c r="C385" s="51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</row>
    <row r="386" spans="1:16" ht="18.75" customHeight="1">
      <c r="A386" s="51"/>
      <c r="B386" s="53"/>
      <c r="C386" s="51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</row>
    <row r="387" spans="1:16" ht="18.75" customHeight="1">
      <c r="A387" s="51"/>
      <c r="B387" s="53"/>
      <c r="C387" s="51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</row>
    <row r="388" spans="1:16" ht="18.75" customHeight="1">
      <c r="A388" s="51"/>
      <c r="B388" s="53"/>
      <c r="C388" s="51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</row>
    <row r="389" spans="1:16" ht="18.75" customHeight="1">
      <c r="A389" s="51"/>
      <c r="B389" s="53"/>
      <c r="C389" s="51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</row>
    <row r="390" spans="1:16" ht="18.75" customHeight="1">
      <c r="A390" s="51"/>
      <c r="B390" s="53"/>
      <c r="C390" s="51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</row>
    <row r="391" spans="1:16" ht="18.75" customHeight="1">
      <c r="A391" s="51"/>
      <c r="B391" s="53"/>
      <c r="C391" s="51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</row>
    <row r="392" spans="1:16" ht="18.75" customHeight="1">
      <c r="A392" s="51"/>
      <c r="B392" s="53"/>
      <c r="C392" s="51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</row>
    <row r="393" spans="1:16" ht="18.75" customHeight="1">
      <c r="A393" s="51"/>
      <c r="B393" s="53"/>
      <c r="C393" s="51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</row>
    <row r="394" spans="1:16" ht="18.75" customHeight="1">
      <c r="A394" s="51"/>
      <c r="B394" s="53"/>
      <c r="C394" s="51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</row>
    <row r="395" spans="1:16" ht="18.75" customHeight="1">
      <c r="A395" s="51"/>
      <c r="B395" s="53"/>
      <c r="C395" s="51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</row>
    <row r="396" spans="1:16" ht="18.75" customHeight="1">
      <c r="A396" s="51"/>
      <c r="B396" s="53"/>
      <c r="C396" s="51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</row>
    <row r="397" spans="1:16" ht="18.75" customHeight="1">
      <c r="A397" s="51"/>
      <c r="B397" s="53"/>
      <c r="C397" s="51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</row>
    <row r="398" spans="1:16" ht="18.75" customHeight="1">
      <c r="A398" s="51"/>
      <c r="B398" s="53"/>
      <c r="C398" s="51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</row>
    <row r="399" spans="1:16" ht="18.75" customHeight="1">
      <c r="A399" s="51"/>
      <c r="B399" s="53"/>
      <c r="C399" s="51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</row>
    <row r="400" spans="1:16" ht="18.75" customHeight="1">
      <c r="A400" s="51"/>
      <c r="B400" s="53"/>
      <c r="C400" s="51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</row>
    <row r="401" spans="1:16" ht="18.75" customHeight="1">
      <c r="A401" s="51"/>
      <c r="B401" s="53"/>
      <c r="C401" s="51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</row>
    <row r="402" spans="1:16" ht="18.75" customHeight="1">
      <c r="A402" s="51"/>
      <c r="B402" s="53"/>
      <c r="C402" s="51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</row>
    <row r="403" spans="1:16" ht="18.75" customHeight="1">
      <c r="A403" s="51"/>
      <c r="B403" s="53"/>
      <c r="C403" s="51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</row>
    <row r="404" spans="1:16" ht="18.75" customHeight="1">
      <c r="A404" s="51"/>
      <c r="B404" s="53"/>
      <c r="C404" s="51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</row>
    <row r="405" spans="1:16" ht="18.75" customHeight="1">
      <c r="A405" s="51"/>
      <c r="B405" s="53"/>
      <c r="C405" s="51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</row>
    <row r="406" spans="1:16" ht="18.75" customHeight="1">
      <c r="A406" s="51"/>
      <c r="B406" s="53"/>
      <c r="C406" s="51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</row>
    <row r="407" spans="1:16" ht="18.75" customHeight="1">
      <c r="A407" s="51"/>
      <c r="B407" s="53"/>
      <c r="C407" s="51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</row>
    <row r="408" spans="1:16" ht="18.75" customHeight="1">
      <c r="A408" s="51"/>
      <c r="B408" s="53"/>
      <c r="C408" s="51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</row>
    <row r="409" spans="1:16" ht="18.75" customHeight="1">
      <c r="A409" s="51"/>
      <c r="B409" s="53"/>
      <c r="C409" s="51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</row>
    <row r="410" spans="1:16" ht="18.75" customHeight="1">
      <c r="A410" s="51"/>
      <c r="B410" s="53"/>
      <c r="C410" s="51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</row>
    <row r="411" spans="1:16" ht="18.75" customHeight="1">
      <c r="A411" s="51"/>
      <c r="B411" s="53"/>
      <c r="C411" s="51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</row>
    <row r="412" spans="1:16" ht="18.75" customHeight="1">
      <c r="A412" s="51"/>
      <c r="B412" s="53"/>
      <c r="C412" s="51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</row>
    <row r="413" spans="1:16" ht="18.75" customHeight="1">
      <c r="A413" s="51"/>
      <c r="B413" s="53"/>
      <c r="C413" s="51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</row>
    <row r="414" spans="1:16" ht="18.75" customHeight="1">
      <c r="A414" s="51"/>
      <c r="B414" s="53"/>
      <c r="C414" s="51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</row>
    <row r="415" spans="1:16" ht="18.75" customHeight="1">
      <c r="A415" s="51"/>
      <c r="B415" s="53"/>
      <c r="C415" s="51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</row>
    <row r="416" spans="1:16" ht="18.75" customHeight="1">
      <c r="A416" s="51"/>
      <c r="B416" s="53"/>
      <c r="C416" s="51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</row>
    <row r="417" spans="1:16" ht="18.75" customHeight="1">
      <c r="A417" s="51"/>
      <c r="B417" s="53"/>
      <c r="C417" s="51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</row>
    <row r="418" spans="1:16" ht="18.75" customHeight="1">
      <c r="A418" s="51"/>
      <c r="B418" s="53"/>
      <c r="C418" s="51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</row>
    <row r="419" spans="1:16" ht="18.75" customHeight="1">
      <c r="A419" s="51"/>
      <c r="B419" s="53"/>
      <c r="C419" s="51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</row>
    <row r="420" spans="1:16" ht="18.75" customHeight="1">
      <c r="A420" s="51"/>
      <c r="B420" s="53"/>
      <c r="C420" s="51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</row>
    <row r="421" spans="1:16" ht="18.75" customHeight="1">
      <c r="A421" s="51"/>
      <c r="B421" s="53"/>
      <c r="C421" s="51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</row>
    <row r="422" spans="1:16" ht="18.75" customHeight="1">
      <c r="A422" s="51"/>
      <c r="B422" s="53"/>
      <c r="C422" s="51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</row>
    <row r="423" spans="1:16" ht="18.75" customHeight="1">
      <c r="A423" s="51"/>
      <c r="B423" s="53"/>
      <c r="C423" s="51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</row>
    <row r="424" spans="1:16" ht="18.75" customHeight="1">
      <c r="A424" s="51"/>
      <c r="B424" s="53"/>
      <c r="C424" s="51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</row>
    <row r="425" spans="1:16" ht="18.75" customHeight="1">
      <c r="A425" s="51"/>
      <c r="B425" s="53"/>
      <c r="C425" s="51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</row>
    <row r="426" spans="1:16" ht="18.75" customHeight="1">
      <c r="A426" s="51"/>
      <c r="B426" s="53"/>
      <c r="C426" s="51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</row>
    <row r="427" spans="1:16" ht="18.75" customHeight="1">
      <c r="A427" s="51"/>
      <c r="B427" s="53"/>
      <c r="C427" s="51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</row>
    <row r="428" spans="1:16" ht="18.75" customHeight="1">
      <c r="A428" s="51"/>
      <c r="B428" s="53"/>
      <c r="C428" s="51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</row>
    <row r="429" spans="1:16" ht="18.75" customHeight="1">
      <c r="A429" s="51"/>
      <c r="B429" s="53"/>
      <c r="C429" s="51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</row>
    <row r="430" spans="1:16" ht="18.75" customHeight="1">
      <c r="A430" s="51"/>
      <c r="B430" s="53"/>
      <c r="C430" s="51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</row>
    <row r="431" spans="1:16" ht="18.75" customHeight="1">
      <c r="A431" s="51"/>
      <c r="B431" s="53"/>
      <c r="C431" s="51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</row>
    <row r="432" spans="1:16" ht="18.75" customHeight="1">
      <c r="A432" s="51"/>
      <c r="B432" s="53"/>
      <c r="C432" s="51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</row>
    <row r="433" spans="1:16" ht="18.75" customHeight="1">
      <c r="A433" s="51"/>
      <c r="B433" s="53"/>
      <c r="C433" s="51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</row>
    <row r="434" spans="1:16" ht="18.75" customHeight="1">
      <c r="A434" s="51"/>
      <c r="B434" s="53"/>
      <c r="C434" s="51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</row>
    <row r="435" spans="1:16" ht="18.75" customHeight="1">
      <c r="A435" s="51"/>
      <c r="B435" s="53"/>
      <c r="C435" s="51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</row>
    <row r="436" spans="1:16" ht="18.75" customHeight="1">
      <c r="A436" s="51"/>
      <c r="B436" s="53"/>
      <c r="C436" s="51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</row>
    <row r="437" spans="1:16" ht="18.75" customHeight="1">
      <c r="A437" s="51"/>
      <c r="B437" s="53"/>
      <c r="C437" s="51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</row>
    <row r="438" spans="1:16" ht="18.75" customHeight="1">
      <c r="A438" s="51"/>
      <c r="B438" s="53"/>
      <c r="C438" s="51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</row>
    <row r="439" spans="1:16" ht="18.75" customHeight="1">
      <c r="A439" s="51"/>
      <c r="B439" s="53"/>
      <c r="C439" s="51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</row>
    <row r="440" spans="1:16" ht="18.75" customHeight="1">
      <c r="A440" s="51"/>
      <c r="B440" s="53"/>
      <c r="C440" s="51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</row>
    <row r="441" spans="1:16" ht="18.75" customHeight="1">
      <c r="A441" s="51"/>
      <c r="B441" s="53"/>
      <c r="C441" s="51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</row>
    <row r="442" spans="1:16" ht="18.75" customHeight="1">
      <c r="A442" s="51"/>
      <c r="B442" s="53"/>
      <c r="C442" s="51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</row>
    <row r="443" spans="1:16" ht="18.75" customHeight="1">
      <c r="A443" s="51"/>
      <c r="B443" s="53"/>
      <c r="C443" s="51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</row>
    <row r="444" spans="1:16" ht="18.75" customHeight="1">
      <c r="A444" s="51"/>
      <c r="B444" s="53"/>
      <c r="C444" s="51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</row>
    <row r="445" spans="1:16" ht="18.75" customHeight="1">
      <c r="A445" s="51"/>
      <c r="B445" s="53"/>
      <c r="C445" s="51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</row>
    <row r="446" spans="1:16" ht="18.75" customHeight="1">
      <c r="A446" s="51"/>
      <c r="B446" s="53"/>
      <c r="C446" s="51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</row>
    <row r="447" spans="1:16" ht="18.75" customHeight="1">
      <c r="A447" s="51"/>
      <c r="B447" s="53"/>
      <c r="C447" s="51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</row>
    <row r="448" spans="1:16" ht="18.75" customHeight="1">
      <c r="A448" s="51"/>
      <c r="B448" s="53"/>
      <c r="C448" s="51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</row>
    <row r="449" spans="1:16" ht="18.75" customHeight="1">
      <c r="A449" s="51"/>
      <c r="B449" s="53"/>
      <c r="C449" s="51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</row>
    <row r="450" spans="1:16" ht="18.75" customHeight="1">
      <c r="A450" s="51"/>
      <c r="B450" s="53"/>
      <c r="C450" s="51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</row>
    <row r="451" spans="1:16" ht="18.75" customHeight="1">
      <c r="A451" s="51"/>
      <c r="B451" s="53"/>
      <c r="C451" s="51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</row>
    <row r="452" spans="1:16" ht="18.75" customHeight="1">
      <c r="A452" s="51"/>
      <c r="B452" s="53"/>
      <c r="C452" s="51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</row>
    <row r="453" spans="1:16" ht="18.75" customHeight="1">
      <c r="A453" s="51"/>
      <c r="B453" s="53"/>
      <c r="C453" s="51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</row>
    <row r="454" spans="1:16" ht="18.75" customHeight="1">
      <c r="A454" s="51"/>
      <c r="B454" s="53"/>
      <c r="C454" s="51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</row>
    <row r="455" spans="1:16" ht="18.75" customHeight="1">
      <c r="A455" s="51"/>
      <c r="B455" s="53"/>
      <c r="C455" s="51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</row>
    <row r="456" spans="1:16" ht="18.75" customHeight="1">
      <c r="A456" s="51"/>
      <c r="B456" s="53"/>
      <c r="C456" s="51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</row>
    <row r="457" spans="1:16" ht="18.75" customHeight="1">
      <c r="A457" s="51"/>
      <c r="B457" s="53"/>
      <c r="C457" s="51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</row>
    <row r="458" spans="1:16" ht="18.75" customHeight="1">
      <c r="A458" s="51"/>
      <c r="B458" s="53"/>
      <c r="C458" s="51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</row>
    <row r="459" spans="1:16" ht="18.75" customHeight="1">
      <c r="A459" s="51"/>
      <c r="B459" s="53"/>
      <c r="C459" s="51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</row>
    <row r="460" spans="1:16" ht="18.75" customHeight="1">
      <c r="A460" s="51"/>
      <c r="B460" s="53"/>
      <c r="C460" s="51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</row>
    <row r="461" spans="1:16" ht="18.75" customHeight="1">
      <c r="A461" s="51"/>
      <c r="B461" s="53"/>
      <c r="C461" s="51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</row>
    <row r="462" spans="1:16" ht="18.75" customHeight="1">
      <c r="A462" s="51"/>
      <c r="B462" s="53"/>
      <c r="C462" s="51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</row>
    <row r="463" spans="1:16" ht="18.75" customHeight="1">
      <c r="A463" s="51"/>
      <c r="B463" s="53"/>
      <c r="C463" s="51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</row>
    <row r="464" spans="1:16" ht="18.75" customHeight="1">
      <c r="A464" s="51"/>
      <c r="B464" s="53"/>
      <c r="C464" s="51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</row>
    <row r="465" spans="1:16" ht="18.75" customHeight="1">
      <c r="A465" s="51"/>
      <c r="B465" s="53"/>
      <c r="C465" s="51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</row>
    <row r="466" spans="1:16" ht="18.75" customHeight="1">
      <c r="A466" s="51"/>
      <c r="B466" s="53"/>
      <c r="C466" s="51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</row>
    <row r="467" spans="1:16" ht="18.75" customHeight="1">
      <c r="A467" s="51"/>
      <c r="B467" s="53"/>
      <c r="C467" s="51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</row>
    <row r="468" spans="1:16" ht="18.75" customHeight="1">
      <c r="A468" s="51"/>
      <c r="B468" s="53"/>
      <c r="C468" s="51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</row>
    <row r="469" spans="1:16" ht="18.75" customHeight="1">
      <c r="A469" s="51"/>
      <c r="B469" s="53"/>
      <c r="C469" s="51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</row>
    <row r="470" spans="1:16" ht="18.75" customHeight="1">
      <c r="A470" s="51"/>
      <c r="B470" s="53"/>
      <c r="C470" s="51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</row>
    <row r="471" spans="1:16" ht="18.75" customHeight="1">
      <c r="A471" s="51"/>
      <c r="B471" s="53"/>
      <c r="C471" s="51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</row>
    <row r="472" spans="1:16" ht="18.75" customHeight="1">
      <c r="A472" s="51"/>
      <c r="B472" s="53"/>
      <c r="C472" s="51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</row>
    <row r="473" spans="1:16" ht="18.75" customHeight="1">
      <c r="A473" s="51"/>
      <c r="B473" s="53"/>
      <c r="C473" s="51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</row>
    <row r="474" spans="1:16" ht="18.75" customHeight="1">
      <c r="A474" s="51"/>
      <c r="B474" s="53"/>
      <c r="C474" s="51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</row>
    <row r="475" spans="1:16" ht="18.75" customHeight="1">
      <c r="A475" s="51"/>
      <c r="B475" s="53"/>
      <c r="C475" s="51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</row>
    <row r="476" spans="1:16" ht="18.75" customHeight="1">
      <c r="A476" s="51"/>
      <c r="B476" s="53"/>
      <c r="C476" s="51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</row>
    <row r="477" spans="1:16" ht="18.75" customHeight="1">
      <c r="A477" s="51"/>
      <c r="B477" s="53"/>
      <c r="C477" s="51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</row>
    <row r="478" spans="1:16" ht="18.75" customHeight="1">
      <c r="A478" s="51"/>
      <c r="B478" s="53"/>
      <c r="C478" s="51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</row>
    <row r="479" spans="1:16" ht="18.75" customHeight="1">
      <c r="A479" s="51"/>
      <c r="B479" s="53"/>
      <c r="C479" s="51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</row>
    <row r="480" spans="1:16" ht="18.75" customHeight="1">
      <c r="A480" s="51"/>
      <c r="B480" s="53"/>
      <c r="C480" s="51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</row>
    <row r="481" spans="1:16" ht="18.75" customHeight="1">
      <c r="A481" s="51"/>
      <c r="B481" s="53"/>
      <c r="C481" s="51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</row>
    <row r="482" spans="1:16" ht="18.75" customHeight="1">
      <c r="A482" s="51"/>
      <c r="B482" s="53"/>
      <c r="C482" s="51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</row>
    <row r="483" spans="1:16" ht="18.75" customHeight="1">
      <c r="A483" s="51"/>
      <c r="B483" s="53"/>
      <c r="C483" s="51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</row>
    <row r="484" spans="1:16" ht="18.75" customHeight="1">
      <c r="A484" s="51"/>
      <c r="B484" s="53"/>
      <c r="C484" s="51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</row>
    <row r="485" spans="1:16" ht="18.75" customHeight="1">
      <c r="A485" s="51"/>
      <c r="B485" s="53"/>
      <c r="C485" s="51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</row>
    <row r="486" spans="1:16" ht="18.75" customHeight="1">
      <c r="A486" s="51"/>
      <c r="B486" s="53"/>
      <c r="C486" s="51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</row>
    <row r="487" spans="1:16" ht="18.75" customHeight="1">
      <c r="A487" s="51"/>
      <c r="B487" s="53"/>
      <c r="C487" s="51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</row>
    <row r="488" spans="1:16" ht="18.75" customHeight="1">
      <c r="A488" s="51"/>
      <c r="B488" s="53"/>
      <c r="C488" s="51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</row>
    <row r="489" spans="1:16" ht="18.75" customHeight="1">
      <c r="A489" s="51"/>
      <c r="B489" s="53"/>
      <c r="C489" s="51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</row>
    <row r="490" spans="1:16" ht="18.75" customHeight="1">
      <c r="A490" s="51"/>
      <c r="B490" s="53"/>
      <c r="C490" s="51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</row>
    <row r="491" spans="1:16" ht="18.75" customHeight="1">
      <c r="A491" s="51"/>
      <c r="B491" s="53"/>
      <c r="C491" s="51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</row>
    <row r="492" spans="1:16" ht="18.75" customHeight="1">
      <c r="A492" s="51"/>
      <c r="B492" s="53"/>
      <c r="C492" s="51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</row>
    <row r="493" spans="1:16" ht="18.75" customHeight="1">
      <c r="A493" s="51"/>
      <c r="B493" s="53"/>
      <c r="C493" s="51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</row>
    <row r="494" spans="1:16" ht="18.75" customHeight="1">
      <c r="A494" s="51"/>
      <c r="B494" s="53"/>
      <c r="C494" s="51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</row>
    <row r="495" spans="1:16" ht="18.75" customHeight="1">
      <c r="A495" s="51"/>
      <c r="B495" s="53"/>
      <c r="C495" s="51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</row>
    <row r="496" spans="1:16" ht="18.75" customHeight="1">
      <c r="A496" s="51"/>
      <c r="B496" s="53"/>
      <c r="C496" s="51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</row>
    <row r="497" spans="1:16" ht="18.75" customHeight="1">
      <c r="A497" s="51"/>
      <c r="B497" s="53"/>
      <c r="C497" s="51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</row>
    <row r="498" spans="1:16" ht="18.75" customHeight="1">
      <c r="A498" s="51"/>
      <c r="B498" s="53"/>
      <c r="C498" s="51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</row>
    <row r="499" spans="1:16" ht="18.75" customHeight="1">
      <c r="A499" s="51"/>
      <c r="B499" s="53"/>
      <c r="C499" s="51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</row>
    <row r="500" spans="1:16" ht="18.75" customHeight="1">
      <c r="A500" s="51"/>
      <c r="B500" s="53"/>
      <c r="C500" s="51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</row>
    <row r="501" spans="1:16" ht="18.75" customHeight="1">
      <c r="A501" s="51"/>
      <c r="B501" s="53"/>
      <c r="C501" s="51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</row>
    <row r="502" spans="1:16" ht="18.75" customHeight="1">
      <c r="A502" s="51"/>
      <c r="B502" s="53"/>
      <c r="C502" s="51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</row>
    <row r="503" spans="1:16" ht="18.75" customHeight="1">
      <c r="A503" s="51"/>
      <c r="B503" s="53"/>
      <c r="C503" s="51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</row>
    <row r="504" spans="1:16" ht="18.75" customHeight="1">
      <c r="A504" s="51"/>
      <c r="B504" s="53"/>
      <c r="C504" s="51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</row>
    <row r="505" spans="1:16" ht="18.75" customHeight="1">
      <c r="A505" s="51"/>
      <c r="B505" s="53"/>
      <c r="C505" s="51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</row>
    <row r="506" spans="1:16" ht="18.75" customHeight="1">
      <c r="A506" s="51"/>
      <c r="B506" s="53"/>
      <c r="C506" s="51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</row>
    <row r="507" spans="1:16" ht="18.75" customHeight="1">
      <c r="A507" s="51"/>
      <c r="B507" s="53"/>
      <c r="C507" s="51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</row>
    <row r="508" spans="1:16" ht="18.75" customHeight="1">
      <c r="A508" s="51"/>
      <c r="B508" s="53"/>
      <c r="C508" s="51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</row>
    <row r="509" spans="1:16" ht="18.75" customHeight="1">
      <c r="A509" s="51"/>
      <c r="B509" s="53"/>
      <c r="C509" s="51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</row>
    <row r="510" spans="1:16" ht="18.75" customHeight="1">
      <c r="A510" s="51"/>
      <c r="B510" s="53"/>
      <c r="C510" s="51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</row>
    <row r="511" spans="1:16" ht="18.75" customHeight="1">
      <c r="A511" s="51"/>
      <c r="B511" s="53"/>
      <c r="C511" s="51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</row>
    <row r="512" spans="1:16" ht="18.75" customHeight="1">
      <c r="A512" s="51"/>
      <c r="B512" s="53"/>
      <c r="C512" s="51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</row>
    <row r="513" spans="1:16" ht="18.75" customHeight="1">
      <c r="A513" s="51"/>
      <c r="B513" s="53"/>
      <c r="C513" s="51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</row>
    <row r="514" spans="1:16" ht="18.75" customHeight="1">
      <c r="A514" s="51"/>
      <c r="B514" s="53"/>
      <c r="C514" s="51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</row>
    <row r="515" spans="1:16" ht="18.75" customHeight="1">
      <c r="A515" s="51"/>
      <c r="B515" s="53"/>
      <c r="C515" s="51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</row>
    <row r="516" spans="1:16" ht="18.75" customHeight="1">
      <c r="A516" s="51"/>
      <c r="B516" s="53"/>
      <c r="C516" s="51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</row>
    <row r="517" spans="1:16" ht="18.75" customHeight="1">
      <c r="A517" s="51"/>
      <c r="B517" s="53"/>
      <c r="C517" s="51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</row>
    <row r="518" spans="1:16" ht="18.75" customHeight="1">
      <c r="A518" s="51"/>
      <c r="B518" s="53"/>
      <c r="C518" s="51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</row>
    <row r="519" spans="1:16" ht="18.75" customHeight="1">
      <c r="A519" s="51"/>
      <c r="B519" s="53"/>
      <c r="C519" s="51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</row>
    <row r="520" spans="1:16" ht="18.75" customHeight="1">
      <c r="A520" s="51"/>
      <c r="B520" s="53"/>
      <c r="C520" s="51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</row>
    <row r="521" spans="1:16" ht="18.75" customHeight="1">
      <c r="A521" s="51"/>
      <c r="B521" s="53"/>
      <c r="C521" s="51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</row>
    <row r="522" spans="1:16" ht="18.75" customHeight="1">
      <c r="A522" s="51"/>
      <c r="B522" s="53"/>
      <c r="C522" s="51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</row>
    <row r="523" spans="1:16" ht="18.75" customHeight="1">
      <c r="A523" s="51"/>
      <c r="B523" s="53"/>
      <c r="C523" s="51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</row>
    <row r="524" spans="1:16" ht="18.75" customHeight="1">
      <c r="A524" s="51"/>
      <c r="B524" s="53"/>
      <c r="C524" s="51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</row>
    <row r="525" spans="1:16" ht="18.75" customHeight="1">
      <c r="A525" s="51"/>
      <c r="B525" s="53"/>
      <c r="C525" s="51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</row>
    <row r="526" spans="1:16" ht="18.75" customHeight="1">
      <c r="A526" s="51"/>
      <c r="B526" s="53"/>
      <c r="C526" s="51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</row>
    <row r="527" spans="1:16" ht="18.75" customHeight="1">
      <c r="A527" s="51"/>
      <c r="B527" s="53"/>
      <c r="C527" s="51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</row>
    <row r="528" spans="1:16" ht="18.75" customHeight="1">
      <c r="A528" s="51"/>
      <c r="B528" s="53"/>
      <c r="C528" s="51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</row>
    <row r="529" spans="1:16" ht="18.75" customHeight="1">
      <c r="A529" s="51"/>
      <c r="B529" s="53"/>
      <c r="C529" s="51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</row>
    <row r="530" spans="1:16" ht="18.75" customHeight="1">
      <c r="A530" s="51"/>
      <c r="B530" s="53"/>
      <c r="C530" s="51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</row>
    <row r="531" spans="1:16" ht="18.75" customHeight="1">
      <c r="A531" s="51"/>
      <c r="B531" s="53"/>
      <c r="C531" s="51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</row>
    <row r="532" spans="1:16" ht="18.75" customHeight="1">
      <c r="A532" s="51"/>
      <c r="B532" s="53"/>
      <c r="C532" s="51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</row>
    <row r="533" spans="1:16" ht="18.75" customHeight="1">
      <c r="A533" s="51"/>
      <c r="B533" s="53"/>
      <c r="C533" s="51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</row>
    <row r="534" spans="1:16" ht="18.75" customHeight="1">
      <c r="A534" s="51"/>
      <c r="B534" s="53"/>
      <c r="C534" s="51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</row>
    <row r="535" spans="1:16" ht="18.75" customHeight="1">
      <c r="A535" s="51"/>
      <c r="B535" s="53"/>
      <c r="C535" s="51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</row>
    <row r="536" spans="1:16" ht="18.75" customHeight="1">
      <c r="A536" s="51"/>
      <c r="B536" s="53"/>
      <c r="C536" s="51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</row>
    <row r="537" spans="1:16" ht="18.75" customHeight="1">
      <c r="A537" s="51"/>
      <c r="B537" s="53"/>
      <c r="C537" s="51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</row>
    <row r="538" spans="1:16" ht="18.75" customHeight="1">
      <c r="A538" s="51"/>
      <c r="B538" s="53"/>
      <c r="C538" s="51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</row>
    <row r="539" spans="1:16" ht="18.75" customHeight="1">
      <c r="A539" s="51"/>
      <c r="B539" s="53"/>
      <c r="C539" s="51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</row>
    <row r="540" spans="1:16" ht="18.75" customHeight="1">
      <c r="A540" s="51"/>
      <c r="B540" s="53"/>
      <c r="C540" s="51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</row>
    <row r="541" spans="1:16" ht="18.75" customHeight="1">
      <c r="A541" s="51"/>
      <c r="B541" s="53"/>
      <c r="C541" s="51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</row>
    <row r="542" spans="1:16" ht="18.75" customHeight="1">
      <c r="A542" s="51"/>
      <c r="B542" s="53"/>
      <c r="C542" s="51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</row>
    <row r="543" spans="1:16" ht="18.75" customHeight="1">
      <c r="A543" s="51"/>
      <c r="B543" s="53"/>
      <c r="C543" s="51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</row>
    <row r="544" spans="1:16" ht="18.75" customHeight="1">
      <c r="A544" s="51"/>
      <c r="B544" s="53"/>
      <c r="C544" s="51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</row>
    <row r="545" spans="1:16" ht="18.75" customHeight="1">
      <c r="A545" s="51"/>
      <c r="B545" s="53"/>
      <c r="C545" s="51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</row>
    <row r="546" spans="1:16" ht="18.75" customHeight="1">
      <c r="A546" s="51"/>
      <c r="B546" s="53"/>
      <c r="C546" s="51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</row>
    <row r="547" spans="1:16" ht="18.75" customHeight="1">
      <c r="A547" s="51"/>
      <c r="B547" s="53"/>
      <c r="C547" s="51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</row>
    <row r="548" spans="1:16" ht="18.75" customHeight="1">
      <c r="A548" s="51"/>
      <c r="B548" s="53"/>
      <c r="C548" s="51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</row>
    <row r="549" spans="1:16" ht="18.75" customHeight="1">
      <c r="A549" s="51"/>
      <c r="B549" s="53"/>
      <c r="C549" s="51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</row>
    <row r="550" spans="1:16" ht="18.75" customHeight="1">
      <c r="A550" s="51"/>
      <c r="B550" s="53"/>
      <c r="C550" s="51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</row>
    <row r="551" spans="1:16" ht="18.75" customHeight="1">
      <c r="A551" s="51"/>
      <c r="B551" s="53"/>
      <c r="C551" s="51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</row>
    <row r="552" spans="1:16" ht="18.75" customHeight="1">
      <c r="A552" s="51"/>
      <c r="B552" s="53"/>
      <c r="C552" s="51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</row>
    <row r="553" spans="1:16" ht="18.75" customHeight="1">
      <c r="A553" s="51"/>
      <c r="B553" s="53"/>
      <c r="C553" s="51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</row>
    <row r="554" spans="1:16" ht="18.75" customHeight="1">
      <c r="A554" s="51"/>
      <c r="B554" s="53"/>
      <c r="C554" s="51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</row>
    <row r="555" spans="1:16" ht="18.75" customHeight="1">
      <c r="A555" s="51"/>
      <c r="B555" s="53"/>
      <c r="C555" s="51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</row>
    <row r="556" spans="1:16" ht="18.75" customHeight="1">
      <c r="A556" s="51"/>
      <c r="B556" s="53"/>
      <c r="C556" s="51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</row>
    <row r="557" spans="1:16" ht="18.75" customHeight="1">
      <c r="A557" s="51"/>
      <c r="B557" s="53"/>
      <c r="C557" s="51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</row>
    <row r="558" spans="1:16" ht="18.75" customHeight="1">
      <c r="A558" s="51"/>
      <c r="B558" s="53"/>
      <c r="C558" s="51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</row>
    <row r="559" spans="1:16" ht="18.75" customHeight="1">
      <c r="A559" s="51"/>
      <c r="B559" s="53"/>
      <c r="C559" s="51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</row>
    <row r="560" spans="1:16" ht="18.75" customHeight="1">
      <c r="A560" s="51"/>
      <c r="B560" s="53"/>
      <c r="C560" s="51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</row>
    <row r="561" spans="1:16" ht="18.75" customHeight="1">
      <c r="A561" s="51"/>
      <c r="B561" s="53"/>
      <c r="C561" s="51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</row>
    <row r="562" spans="1:16" ht="18.75" customHeight="1">
      <c r="A562" s="51"/>
      <c r="B562" s="53"/>
      <c r="C562" s="51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</row>
    <row r="563" spans="1:16" ht="18.75" customHeight="1">
      <c r="A563" s="51"/>
      <c r="B563" s="53"/>
      <c r="C563" s="51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</row>
    <row r="564" spans="1:16" ht="18.75" customHeight="1">
      <c r="A564" s="51"/>
      <c r="B564" s="53"/>
      <c r="C564" s="51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</row>
    <row r="565" spans="1:16" ht="18.75" customHeight="1">
      <c r="A565" s="51"/>
      <c r="B565" s="53"/>
      <c r="C565" s="51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</row>
    <row r="566" spans="1:16" ht="18.75" customHeight="1">
      <c r="A566" s="51"/>
      <c r="B566" s="53"/>
      <c r="C566" s="51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</row>
    <row r="567" spans="1:16" ht="18.75" customHeight="1">
      <c r="A567" s="51"/>
      <c r="B567" s="53"/>
      <c r="C567" s="51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</row>
    <row r="568" spans="1:16" ht="18.75" customHeight="1">
      <c r="A568" s="51"/>
      <c r="B568" s="53"/>
      <c r="C568" s="51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</row>
    <row r="569" spans="1:16" ht="18.75" customHeight="1">
      <c r="A569" s="51"/>
      <c r="B569" s="53"/>
      <c r="C569" s="51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</row>
    <row r="570" spans="1:16" ht="18.75" customHeight="1">
      <c r="A570" s="51"/>
      <c r="B570" s="53"/>
      <c r="C570" s="51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</row>
    <row r="571" spans="1:16" ht="18.75" customHeight="1">
      <c r="A571" s="51"/>
      <c r="B571" s="53"/>
      <c r="C571" s="51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</row>
    <row r="572" spans="1:16" ht="18.75" customHeight="1">
      <c r="A572" s="51"/>
      <c r="B572" s="53"/>
      <c r="C572" s="51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</row>
    <row r="573" spans="1:16" ht="18.75" customHeight="1">
      <c r="A573" s="51"/>
      <c r="B573" s="53"/>
      <c r="C573" s="51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</row>
    <row r="574" spans="1:16" ht="18.75" customHeight="1">
      <c r="A574" s="51"/>
      <c r="B574" s="53"/>
      <c r="C574" s="51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</row>
    <row r="575" spans="1:16" ht="18.75" customHeight="1">
      <c r="A575" s="51"/>
      <c r="B575" s="53"/>
      <c r="C575" s="51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</row>
    <row r="576" spans="1:16" ht="18.75" customHeight="1">
      <c r="A576" s="51"/>
      <c r="B576" s="53"/>
      <c r="C576" s="51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</row>
    <row r="577" spans="1:16" ht="18.75" customHeight="1">
      <c r="A577" s="51"/>
      <c r="B577" s="53"/>
      <c r="C577" s="51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</row>
    <row r="578" spans="1:16" ht="18.75" customHeight="1">
      <c r="A578" s="51"/>
      <c r="B578" s="53"/>
      <c r="C578" s="51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</row>
    <row r="579" spans="1:16" ht="18.75" customHeight="1">
      <c r="A579" s="51"/>
      <c r="B579" s="53"/>
      <c r="C579" s="51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</row>
    <row r="580" spans="1:16" ht="18.75" customHeight="1">
      <c r="A580" s="51"/>
      <c r="B580" s="53"/>
      <c r="C580" s="51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</row>
    <row r="581" spans="1:16" ht="18.75" customHeight="1">
      <c r="A581" s="51"/>
      <c r="B581" s="53"/>
      <c r="C581" s="51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</row>
    <row r="582" spans="1:16" ht="18.75" customHeight="1">
      <c r="A582" s="51"/>
      <c r="B582" s="53"/>
      <c r="C582" s="51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</row>
    <row r="583" spans="1:16" ht="18.75" customHeight="1">
      <c r="A583" s="51"/>
      <c r="B583" s="53"/>
      <c r="C583" s="51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</row>
    <row r="584" spans="1:16" ht="18.75" customHeight="1">
      <c r="A584" s="51"/>
      <c r="B584" s="53"/>
      <c r="C584" s="51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</row>
    <row r="585" spans="1:16" ht="18.75" customHeight="1">
      <c r="A585" s="51"/>
      <c r="B585" s="53"/>
      <c r="C585" s="51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</row>
    <row r="586" spans="1:16" ht="18.75" customHeight="1">
      <c r="A586" s="51"/>
      <c r="B586" s="53"/>
      <c r="C586" s="51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</row>
    <row r="587" spans="1:16" ht="18.75" customHeight="1">
      <c r="A587" s="51"/>
      <c r="B587" s="53"/>
      <c r="C587" s="51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</row>
    <row r="588" spans="1:16" ht="18.75" customHeight="1">
      <c r="A588" s="51"/>
      <c r="B588" s="53"/>
      <c r="C588" s="51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</row>
    <row r="589" spans="1:16" ht="18.75" customHeight="1">
      <c r="A589" s="51"/>
      <c r="B589" s="53"/>
      <c r="C589" s="51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</row>
    <row r="590" spans="1:16" ht="18.75" customHeight="1">
      <c r="A590" s="51"/>
      <c r="B590" s="53"/>
      <c r="C590" s="51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</row>
    <row r="591" spans="1:16" ht="18.75" customHeight="1">
      <c r="A591" s="51"/>
      <c r="B591" s="53"/>
      <c r="C591" s="51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</row>
    <row r="592" spans="1:16" ht="18.75" customHeight="1">
      <c r="A592" s="51"/>
      <c r="B592" s="53"/>
      <c r="C592" s="51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</row>
    <row r="593" spans="1:16" ht="18.75" customHeight="1">
      <c r="A593" s="51"/>
      <c r="B593" s="53"/>
      <c r="C593" s="51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</row>
    <row r="594" spans="1:16" ht="18.75" customHeight="1">
      <c r="A594" s="51"/>
      <c r="B594" s="53"/>
      <c r="C594" s="51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</row>
    <row r="595" spans="1:16" ht="18.75" customHeight="1">
      <c r="A595" s="51"/>
      <c r="B595" s="53"/>
      <c r="C595" s="51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</row>
    <row r="596" spans="1:16" ht="18.75" customHeight="1">
      <c r="A596" s="51"/>
      <c r="B596" s="53"/>
      <c r="C596" s="51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</row>
    <row r="597" spans="1:16" ht="18.75" customHeight="1">
      <c r="A597" s="51"/>
      <c r="B597" s="53"/>
      <c r="C597" s="51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</row>
    <row r="598" spans="1:16" ht="18.75" customHeight="1">
      <c r="A598" s="51"/>
      <c r="B598" s="53"/>
      <c r="C598" s="51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</row>
    <row r="599" spans="1:16" ht="18.75" customHeight="1">
      <c r="A599" s="51"/>
      <c r="B599" s="53"/>
      <c r="C599" s="51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</row>
    <row r="600" spans="1:16" ht="18.75" customHeight="1">
      <c r="A600" s="51"/>
      <c r="B600" s="53"/>
      <c r="C600" s="51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</row>
    <row r="601" spans="1:16" ht="18.75" customHeight="1">
      <c r="A601" s="51"/>
      <c r="B601" s="53"/>
      <c r="C601" s="51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</row>
    <row r="602" spans="1:16" ht="18.75" customHeight="1">
      <c r="A602" s="51"/>
      <c r="B602" s="53"/>
      <c r="C602" s="51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</row>
    <row r="603" spans="1:16" ht="18.75" customHeight="1">
      <c r="A603" s="51"/>
      <c r="B603" s="53"/>
      <c r="C603" s="51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</row>
    <row r="604" spans="1:16" ht="18.75" customHeight="1">
      <c r="A604" s="51"/>
      <c r="B604" s="53"/>
      <c r="C604" s="51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</row>
    <row r="605" spans="1:16" ht="18.75" customHeight="1">
      <c r="A605" s="51"/>
      <c r="B605" s="53"/>
      <c r="C605" s="51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</row>
    <row r="606" spans="1:16" ht="18.75" customHeight="1">
      <c r="A606" s="51"/>
      <c r="B606" s="53"/>
      <c r="C606" s="51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</row>
    <row r="607" spans="1:16" ht="18.75" customHeight="1">
      <c r="A607" s="51"/>
      <c r="B607" s="53"/>
      <c r="C607" s="51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</row>
    <row r="608" spans="1:16" ht="18.75" customHeight="1">
      <c r="A608" s="51"/>
      <c r="B608" s="53"/>
      <c r="C608" s="51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</row>
    <row r="609" spans="1:16" ht="18.75" customHeight="1">
      <c r="A609" s="51"/>
      <c r="B609" s="53"/>
      <c r="C609" s="51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</row>
    <row r="610" spans="1:16" ht="18.75" customHeight="1">
      <c r="A610" s="51"/>
      <c r="B610" s="53"/>
      <c r="C610" s="51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</row>
    <row r="611" spans="1:16" ht="18.75" customHeight="1">
      <c r="A611" s="51"/>
      <c r="B611" s="53"/>
      <c r="C611" s="51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</row>
    <row r="612" spans="1:16" ht="18.75" customHeight="1">
      <c r="A612" s="51"/>
      <c r="B612" s="53"/>
      <c r="C612" s="51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</row>
    <row r="613" spans="1:16" ht="18.75" customHeight="1">
      <c r="A613" s="51"/>
      <c r="B613" s="53"/>
      <c r="C613" s="51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</row>
    <row r="614" spans="1:16" ht="18.75" customHeight="1">
      <c r="A614" s="51"/>
      <c r="B614" s="53"/>
      <c r="C614" s="51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</row>
    <row r="615" spans="1:16" ht="18.75" customHeight="1">
      <c r="A615" s="51"/>
      <c r="B615" s="53"/>
      <c r="C615" s="51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</row>
    <row r="616" spans="1:16" ht="18.75" customHeight="1">
      <c r="A616" s="51"/>
      <c r="B616" s="53"/>
      <c r="C616" s="51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</row>
    <row r="617" spans="1:16" ht="18.75" customHeight="1">
      <c r="A617" s="51"/>
      <c r="B617" s="53"/>
      <c r="C617" s="51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</row>
    <row r="618" spans="1:16" ht="18.75" customHeight="1">
      <c r="A618" s="51"/>
      <c r="B618" s="53"/>
      <c r="C618" s="51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</row>
    <row r="619" spans="1:16" ht="18.75" customHeight="1">
      <c r="A619" s="51"/>
      <c r="B619" s="53"/>
      <c r="C619" s="51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</row>
    <row r="620" spans="1:16" ht="18.75" customHeight="1">
      <c r="A620" s="51"/>
      <c r="B620" s="53"/>
      <c r="C620" s="51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</row>
    <row r="621" spans="1:16" ht="18.75" customHeight="1">
      <c r="A621" s="51"/>
      <c r="B621" s="53"/>
      <c r="C621" s="51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</row>
    <row r="622" spans="1:16" ht="18.75" customHeight="1">
      <c r="A622" s="51"/>
      <c r="B622" s="53"/>
      <c r="C622" s="51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</row>
    <row r="623" spans="1:16" ht="18.75" customHeight="1">
      <c r="A623" s="51"/>
      <c r="B623" s="53"/>
      <c r="C623" s="51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</row>
    <row r="624" spans="1:16" ht="18.75" customHeight="1">
      <c r="A624" s="51"/>
      <c r="B624" s="53"/>
      <c r="C624" s="51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</row>
    <row r="625" spans="1:16" ht="18.75" customHeight="1">
      <c r="A625" s="51"/>
      <c r="B625" s="53"/>
      <c r="C625" s="51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</row>
    <row r="626" spans="1:16" ht="18.75" customHeight="1">
      <c r="A626" s="51"/>
      <c r="B626" s="53"/>
      <c r="C626" s="51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</row>
    <row r="627" spans="1:16" ht="18.75" customHeight="1">
      <c r="A627" s="51"/>
      <c r="B627" s="53"/>
      <c r="C627" s="51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</row>
    <row r="628" spans="1:16" ht="18.75" customHeight="1">
      <c r="A628" s="51"/>
      <c r="B628" s="53"/>
      <c r="C628" s="51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</row>
    <row r="629" spans="1:16" ht="18.75" customHeight="1">
      <c r="A629" s="51"/>
      <c r="B629" s="53"/>
      <c r="C629" s="51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</row>
    <row r="630" spans="1:16" ht="18.75" customHeight="1">
      <c r="A630" s="51"/>
      <c r="B630" s="53"/>
      <c r="C630" s="51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</row>
    <row r="631" spans="1:16" ht="18.75" customHeight="1">
      <c r="A631" s="51"/>
      <c r="B631" s="53"/>
      <c r="C631" s="51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</row>
    <row r="632" spans="1:16" ht="18.75" customHeight="1">
      <c r="A632" s="51"/>
      <c r="B632" s="53"/>
      <c r="C632" s="51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</row>
    <row r="633" spans="1:16" ht="18.75" customHeight="1">
      <c r="A633" s="51"/>
      <c r="B633" s="53"/>
      <c r="C633" s="51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</row>
    <row r="634" spans="1:16" ht="18.75" customHeight="1">
      <c r="A634" s="51"/>
      <c r="B634" s="53"/>
      <c r="C634" s="51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</row>
    <row r="635" spans="1:16" ht="18.75" customHeight="1">
      <c r="A635" s="51"/>
      <c r="B635" s="53"/>
      <c r="C635" s="51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</row>
    <row r="636" spans="1:16" ht="18.75" customHeight="1">
      <c r="A636" s="51"/>
      <c r="B636" s="53"/>
      <c r="C636" s="51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</row>
    <row r="637" spans="1:16" ht="18.75" customHeight="1">
      <c r="A637" s="51"/>
      <c r="B637" s="53"/>
      <c r="C637" s="51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</row>
    <row r="638" spans="1:16" ht="18.75" customHeight="1">
      <c r="A638" s="51"/>
      <c r="B638" s="53"/>
      <c r="C638" s="51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</row>
    <row r="639" spans="1:16" ht="18.75" customHeight="1">
      <c r="A639" s="51"/>
      <c r="B639" s="53"/>
      <c r="C639" s="51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</row>
    <row r="640" spans="1:16" ht="18.75" customHeight="1">
      <c r="A640" s="51"/>
      <c r="B640" s="53"/>
      <c r="C640" s="51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</row>
    <row r="641" spans="1:16" ht="18.75" customHeight="1">
      <c r="A641" s="51"/>
      <c r="B641" s="53"/>
      <c r="C641" s="51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</row>
    <row r="642" spans="1:16" ht="18.75" customHeight="1">
      <c r="A642" s="51"/>
      <c r="B642" s="53"/>
      <c r="C642" s="51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</row>
    <row r="643" spans="1:16" ht="18.75" customHeight="1">
      <c r="A643" s="51"/>
      <c r="B643" s="53"/>
      <c r="C643" s="51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</row>
    <row r="644" spans="1:16" ht="18.75" customHeight="1">
      <c r="A644" s="51"/>
      <c r="B644" s="53"/>
      <c r="C644" s="51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</row>
    <row r="645" spans="1:16" ht="18.75" customHeight="1">
      <c r="A645" s="51"/>
      <c r="B645" s="53"/>
      <c r="C645" s="51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</row>
    <row r="646" spans="1:16" ht="18.75" customHeight="1">
      <c r="A646" s="51"/>
      <c r="B646" s="53"/>
      <c r="C646" s="51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</row>
    <row r="647" spans="1:16" ht="18.75" customHeight="1">
      <c r="A647" s="51"/>
      <c r="B647" s="53"/>
      <c r="C647" s="51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</row>
    <row r="648" spans="1:16" ht="18.75" customHeight="1">
      <c r="A648" s="51"/>
      <c r="B648" s="53"/>
      <c r="C648" s="51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</row>
    <row r="649" spans="1:16" ht="18.75" customHeight="1">
      <c r="A649" s="51"/>
      <c r="B649" s="53"/>
      <c r="C649" s="51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</row>
    <row r="650" spans="1:16" ht="18.75" customHeight="1">
      <c r="A650" s="51"/>
      <c r="B650" s="53"/>
      <c r="C650" s="51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</row>
    <row r="651" spans="1:16" ht="18.75" customHeight="1">
      <c r="A651" s="51"/>
      <c r="B651" s="53"/>
      <c r="C651" s="51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</row>
    <row r="652" spans="1:16" ht="18.75" customHeight="1">
      <c r="A652" s="51"/>
      <c r="B652" s="53"/>
      <c r="C652" s="51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</row>
    <row r="653" spans="1:16" ht="18.75" customHeight="1">
      <c r="A653" s="51"/>
      <c r="B653" s="53"/>
      <c r="C653" s="51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</row>
    <row r="654" spans="1:16" ht="18.75" customHeight="1">
      <c r="A654" s="51"/>
      <c r="B654" s="53"/>
      <c r="C654" s="51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</row>
    <row r="655" spans="1:16" ht="18.75" customHeight="1">
      <c r="A655" s="51"/>
      <c r="B655" s="53"/>
      <c r="C655" s="51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</row>
    <row r="656" spans="1:16" ht="18.75" customHeight="1">
      <c r="A656" s="51"/>
      <c r="B656" s="53"/>
      <c r="C656" s="51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</row>
    <row r="657" spans="1:16" ht="18.75" customHeight="1">
      <c r="A657" s="51"/>
      <c r="B657" s="53"/>
      <c r="C657" s="51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</row>
    <row r="658" spans="1:16" ht="18.75" customHeight="1">
      <c r="A658" s="51"/>
      <c r="B658" s="53"/>
      <c r="C658" s="51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</row>
    <row r="659" spans="1:16" ht="18.75" customHeight="1">
      <c r="A659" s="51"/>
      <c r="B659" s="53"/>
      <c r="C659" s="51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</row>
    <row r="660" spans="1:16" ht="18.75" customHeight="1">
      <c r="A660" s="51"/>
      <c r="B660" s="53"/>
      <c r="C660" s="51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</row>
    <row r="661" spans="1:16" ht="18.75" customHeight="1">
      <c r="A661" s="51"/>
      <c r="B661" s="53"/>
      <c r="C661" s="51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</row>
    <row r="662" spans="1:16" ht="18.75" customHeight="1">
      <c r="A662" s="51"/>
      <c r="B662" s="53"/>
      <c r="C662" s="51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</row>
    <row r="663" spans="1:16" ht="18.75" customHeight="1">
      <c r="A663" s="51"/>
      <c r="B663" s="53"/>
      <c r="C663" s="51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</row>
    <row r="664" spans="1:16" ht="18.75" customHeight="1">
      <c r="A664" s="51"/>
      <c r="B664" s="53"/>
      <c r="C664" s="51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</row>
    <row r="665" spans="1:16" ht="18.75" customHeight="1">
      <c r="A665" s="51"/>
      <c r="B665" s="53"/>
      <c r="C665" s="51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</row>
    <row r="666" spans="1:16" ht="18.75" customHeight="1">
      <c r="A666" s="51"/>
      <c r="B666" s="53"/>
      <c r="C666" s="51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</row>
    <row r="667" spans="1:16" ht="18.75" customHeight="1">
      <c r="A667" s="51"/>
      <c r="B667" s="53"/>
      <c r="C667" s="51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</row>
    <row r="668" spans="1:16" ht="18.75" customHeight="1">
      <c r="A668" s="51"/>
      <c r="B668" s="53"/>
      <c r="C668" s="51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</row>
    <row r="669" spans="1:16" ht="18.75" customHeight="1">
      <c r="A669" s="51"/>
      <c r="B669" s="53"/>
      <c r="C669" s="51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</row>
    <row r="670" spans="1:16" ht="18.75" customHeight="1">
      <c r="A670" s="51"/>
      <c r="B670" s="53"/>
      <c r="C670" s="51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</row>
    <row r="671" spans="1:16" ht="18.75" customHeight="1">
      <c r="A671" s="51"/>
      <c r="B671" s="53"/>
      <c r="C671" s="51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</row>
    <row r="672" spans="1:16" ht="18.75" customHeight="1">
      <c r="A672" s="51"/>
      <c r="B672" s="53"/>
      <c r="C672" s="51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</row>
    <row r="673" spans="1:16" ht="18.75" customHeight="1">
      <c r="A673" s="51"/>
      <c r="B673" s="53"/>
      <c r="C673" s="51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</row>
    <row r="674" spans="1:16" ht="18.75" customHeight="1">
      <c r="A674" s="51"/>
      <c r="B674" s="53"/>
      <c r="C674" s="51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</row>
    <row r="675" spans="1:16" ht="18.75" customHeight="1">
      <c r="A675" s="51"/>
      <c r="B675" s="53"/>
      <c r="C675" s="51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</row>
    <row r="676" spans="1:16" ht="18.75" customHeight="1">
      <c r="A676" s="51"/>
      <c r="B676" s="53"/>
      <c r="C676" s="51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</row>
    <row r="677" spans="1:16" ht="18.75" customHeight="1">
      <c r="A677" s="51"/>
      <c r="B677" s="53"/>
      <c r="C677" s="51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</row>
    <row r="678" spans="1:16" ht="18.75" customHeight="1">
      <c r="A678" s="51"/>
      <c r="B678" s="53"/>
      <c r="C678" s="51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</row>
    <row r="679" spans="1:16" ht="18.75" customHeight="1">
      <c r="A679" s="51"/>
      <c r="B679" s="53"/>
      <c r="C679" s="51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</row>
    <row r="680" spans="1:16" ht="18.75" customHeight="1">
      <c r="A680" s="51"/>
      <c r="B680" s="53"/>
      <c r="C680" s="51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</row>
    <row r="681" spans="1:16" ht="18.75" customHeight="1">
      <c r="A681" s="51"/>
      <c r="B681" s="53"/>
      <c r="C681" s="51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</row>
    <row r="682" spans="1:16" ht="18.75" customHeight="1">
      <c r="A682" s="51"/>
      <c r="B682" s="53"/>
      <c r="C682" s="51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</row>
    <row r="683" spans="1:16" ht="18.75" customHeight="1">
      <c r="A683" s="51"/>
      <c r="B683" s="53"/>
      <c r="C683" s="51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</row>
    <row r="684" spans="1:16" ht="18.75" customHeight="1">
      <c r="A684" s="51"/>
      <c r="B684" s="53"/>
      <c r="C684" s="51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</row>
    <row r="685" spans="1:16" ht="18.75" customHeight="1">
      <c r="A685" s="51"/>
      <c r="B685" s="53"/>
      <c r="C685" s="51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</row>
    <row r="686" spans="1:16" ht="18.75" customHeight="1">
      <c r="A686" s="51"/>
      <c r="B686" s="53"/>
      <c r="C686" s="51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</row>
    <row r="687" spans="1:16" ht="18.75" customHeight="1">
      <c r="A687" s="51"/>
      <c r="B687" s="53"/>
      <c r="C687" s="51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</row>
    <row r="688" spans="1:16" ht="18.75" customHeight="1">
      <c r="A688" s="51"/>
      <c r="B688" s="53"/>
      <c r="C688" s="51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</row>
    <row r="689" spans="1:16" ht="18.75" customHeight="1">
      <c r="A689" s="51"/>
      <c r="B689" s="53"/>
      <c r="C689" s="51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</row>
    <row r="690" spans="1:16" ht="18.75" customHeight="1">
      <c r="A690" s="51"/>
      <c r="B690" s="53"/>
      <c r="C690" s="51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</row>
    <row r="691" spans="1:16" ht="18.75" customHeight="1">
      <c r="A691" s="51"/>
      <c r="B691" s="53"/>
      <c r="C691" s="51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</row>
    <row r="692" spans="1:16" ht="18.75" customHeight="1">
      <c r="A692" s="51"/>
      <c r="B692" s="53"/>
      <c r="C692" s="51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</row>
    <row r="693" spans="1:16" ht="18.75" customHeight="1">
      <c r="A693" s="51"/>
      <c r="B693" s="53"/>
      <c r="C693" s="51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</row>
    <row r="694" spans="1:16" ht="18.75" customHeight="1">
      <c r="A694" s="51"/>
      <c r="B694" s="53"/>
      <c r="C694" s="51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</row>
    <row r="695" spans="1:16" ht="18.75" customHeight="1">
      <c r="A695" s="51"/>
      <c r="B695" s="53"/>
      <c r="C695" s="51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</row>
    <row r="696" spans="1:16" ht="18.75" customHeight="1">
      <c r="A696" s="51"/>
      <c r="B696" s="53"/>
      <c r="C696" s="51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</row>
    <row r="697" spans="1:16" ht="18.75" customHeight="1">
      <c r="A697" s="51"/>
      <c r="B697" s="53"/>
      <c r="C697" s="51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</row>
    <row r="698" spans="1:16" ht="18.75" customHeight="1">
      <c r="A698" s="51"/>
      <c r="B698" s="53"/>
      <c r="C698" s="51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</row>
    <row r="699" spans="1:16" ht="18.75" customHeight="1">
      <c r="A699" s="51"/>
      <c r="B699" s="53"/>
      <c r="C699" s="51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</row>
    <row r="700" spans="1:16" ht="18.75" customHeight="1">
      <c r="A700" s="51"/>
      <c r="B700" s="53"/>
      <c r="C700" s="51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</row>
    <row r="701" spans="1:16" ht="18.75" customHeight="1">
      <c r="A701" s="51"/>
      <c r="B701" s="53"/>
      <c r="C701" s="51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</row>
    <row r="702" spans="1:16" ht="18.75" customHeight="1">
      <c r="A702" s="51"/>
      <c r="B702" s="53"/>
      <c r="C702" s="51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</row>
    <row r="703" spans="1:16" ht="18.75" customHeight="1">
      <c r="A703" s="51"/>
      <c r="B703" s="53"/>
      <c r="C703" s="51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</row>
    <row r="704" spans="1:16" ht="18.75" customHeight="1">
      <c r="A704" s="51"/>
      <c r="B704" s="53"/>
      <c r="C704" s="51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</row>
    <row r="705" spans="1:16" ht="18.75" customHeight="1">
      <c r="A705" s="51"/>
      <c r="B705" s="53"/>
      <c r="C705" s="51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</row>
    <row r="706" spans="1:16" ht="18.75" customHeight="1">
      <c r="A706" s="51"/>
      <c r="B706" s="53"/>
      <c r="C706" s="51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</row>
    <row r="707" spans="1:16" ht="18.75" customHeight="1">
      <c r="A707" s="51"/>
      <c r="B707" s="53"/>
      <c r="C707" s="51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</row>
    <row r="708" spans="1:16" ht="18.75" customHeight="1">
      <c r="A708" s="51"/>
      <c r="B708" s="53"/>
      <c r="C708" s="51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</row>
    <row r="709" spans="1:16" ht="18.75" customHeight="1">
      <c r="A709" s="51"/>
      <c r="B709" s="53"/>
      <c r="C709" s="51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</row>
    <row r="710" spans="1:16" ht="18.75" customHeight="1">
      <c r="A710" s="51"/>
      <c r="B710" s="53"/>
      <c r="C710" s="51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</row>
    <row r="711" spans="1:16" ht="18.75" customHeight="1">
      <c r="A711" s="51"/>
      <c r="B711" s="53"/>
      <c r="C711" s="51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</row>
    <row r="712" spans="1:16" ht="18.75" customHeight="1">
      <c r="A712" s="51"/>
      <c r="B712" s="53"/>
      <c r="C712" s="51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</row>
    <row r="713" spans="1:16" ht="18.75" customHeight="1">
      <c r="A713" s="51"/>
      <c r="B713" s="53"/>
      <c r="C713" s="51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</row>
    <row r="714" spans="1:16" ht="18.75" customHeight="1">
      <c r="A714" s="51"/>
      <c r="B714" s="53"/>
      <c r="C714" s="51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</row>
    <row r="715" spans="1:16" ht="18.75" customHeight="1">
      <c r="A715" s="51"/>
      <c r="B715" s="53"/>
      <c r="C715" s="51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</row>
    <row r="716" spans="1:16" ht="18.75" customHeight="1">
      <c r="A716" s="51"/>
      <c r="B716" s="53"/>
      <c r="C716" s="51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</row>
    <row r="717" spans="1:16" ht="18.75" customHeight="1">
      <c r="A717" s="51"/>
      <c r="B717" s="53"/>
      <c r="C717" s="51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</row>
    <row r="718" spans="1:16" ht="18.75" customHeight="1">
      <c r="A718" s="51"/>
      <c r="B718" s="53"/>
      <c r="C718" s="51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</row>
    <row r="719" spans="1:16" ht="18.75" customHeight="1">
      <c r="A719" s="51"/>
      <c r="B719" s="53"/>
      <c r="C719" s="51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</row>
    <row r="720" spans="1:16" ht="18.75" customHeight="1">
      <c r="A720" s="51"/>
      <c r="B720" s="53"/>
      <c r="C720" s="51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</row>
    <row r="721" spans="1:16" ht="18.75" customHeight="1">
      <c r="A721" s="51"/>
      <c r="B721" s="53"/>
      <c r="C721" s="51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</row>
    <row r="722" spans="1:16" ht="18.75" customHeight="1">
      <c r="A722" s="51"/>
      <c r="B722" s="53"/>
      <c r="C722" s="51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</row>
    <row r="723" spans="1:16" ht="18.75" customHeight="1">
      <c r="A723" s="51"/>
      <c r="B723" s="53"/>
      <c r="C723" s="51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</row>
    <row r="724" spans="1:16" ht="18.75" customHeight="1">
      <c r="A724" s="51"/>
      <c r="B724" s="53"/>
      <c r="C724" s="51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</row>
    <row r="725" spans="1:16" ht="18.75" customHeight="1">
      <c r="A725" s="51"/>
      <c r="B725" s="53"/>
      <c r="C725" s="51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</row>
    <row r="726" spans="1:16" ht="18.75" customHeight="1">
      <c r="A726" s="51"/>
      <c r="B726" s="53"/>
      <c r="C726" s="51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</row>
    <row r="727" spans="1:16" ht="18.75" customHeight="1">
      <c r="A727" s="51"/>
      <c r="B727" s="53"/>
      <c r="C727" s="51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</row>
    <row r="728" spans="1:16" ht="18.75" customHeight="1">
      <c r="A728" s="51"/>
      <c r="B728" s="53"/>
      <c r="C728" s="51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</row>
    <row r="729" spans="1:16" ht="18.75" customHeight="1">
      <c r="A729" s="51"/>
      <c r="B729" s="53"/>
      <c r="C729" s="51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</row>
    <row r="730" spans="1:16" ht="18.75" customHeight="1">
      <c r="A730" s="51"/>
      <c r="B730" s="53"/>
      <c r="C730" s="51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</row>
    <row r="731" spans="1:16" ht="18.75" customHeight="1">
      <c r="A731" s="51"/>
      <c r="B731" s="53"/>
      <c r="C731" s="51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</row>
    <row r="732" spans="1:16" ht="18.75" customHeight="1">
      <c r="A732" s="51"/>
      <c r="B732" s="53"/>
      <c r="C732" s="51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</row>
    <row r="733" spans="1:16" ht="18.75" customHeight="1">
      <c r="A733" s="51"/>
      <c r="B733" s="53"/>
      <c r="C733" s="51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</row>
    <row r="734" spans="1:16" ht="18.75" customHeight="1">
      <c r="A734" s="51"/>
      <c r="B734" s="53"/>
      <c r="C734" s="51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</row>
    <row r="735" spans="1:16" ht="18.75" customHeight="1">
      <c r="A735" s="51"/>
      <c r="B735" s="53"/>
      <c r="C735" s="51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</row>
    <row r="736" spans="1:16" ht="18.75" customHeight="1">
      <c r="A736" s="51"/>
      <c r="B736" s="53"/>
      <c r="C736" s="51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</row>
    <row r="737" spans="1:16" ht="18.75" customHeight="1">
      <c r="A737" s="51"/>
      <c r="B737" s="53"/>
      <c r="C737" s="51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</row>
    <row r="738" spans="1:16" ht="18.75" customHeight="1">
      <c r="A738" s="51"/>
      <c r="B738" s="53"/>
      <c r="C738" s="51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</row>
    <row r="739" spans="1:16" ht="18.75" customHeight="1">
      <c r="A739" s="51"/>
      <c r="B739" s="53"/>
      <c r="C739" s="51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</row>
    <row r="740" spans="1:16" ht="18.75" customHeight="1">
      <c r="A740" s="51"/>
      <c r="B740" s="53"/>
      <c r="C740" s="51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</row>
    <row r="741" spans="1:16" ht="18.75" customHeight="1">
      <c r="A741" s="51"/>
      <c r="B741" s="53"/>
      <c r="C741" s="51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</row>
    <row r="742" spans="1:16" ht="18.75" customHeight="1">
      <c r="A742" s="51"/>
      <c r="B742" s="53"/>
      <c r="C742" s="51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</row>
    <row r="743" spans="1:16" ht="18.75" customHeight="1">
      <c r="A743" s="51"/>
      <c r="B743" s="53"/>
      <c r="C743" s="51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</row>
    <row r="744" spans="1:16" ht="18.75" customHeight="1">
      <c r="A744" s="51"/>
      <c r="B744" s="53"/>
      <c r="C744" s="51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</row>
    <row r="745" spans="1:16" ht="18.75" customHeight="1">
      <c r="A745" s="51"/>
      <c r="B745" s="53"/>
      <c r="C745" s="51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</row>
    <row r="746" spans="1:16" ht="18.75" customHeight="1">
      <c r="A746" s="51"/>
      <c r="B746" s="53"/>
      <c r="C746" s="51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</row>
    <row r="747" spans="1:16" ht="18.75" customHeight="1">
      <c r="A747" s="51"/>
      <c r="B747" s="53"/>
      <c r="C747" s="51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</row>
    <row r="748" spans="1:16" ht="18.75" customHeight="1">
      <c r="A748" s="51"/>
      <c r="B748" s="53"/>
      <c r="C748" s="51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</row>
    <row r="749" spans="1:16" ht="18.75" customHeight="1">
      <c r="A749" s="51"/>
      <c r="B749" s="53"/>
      <c r="C749" s="51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</row>
    <row r="750" spans="1:16" ht="18.75" customHeight="1">
      <c r="A750" s="51"/>
      <c r="B750" s="53"/>
      <c r="C750" s="51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</row>
    <row r="751" spans="1:16" ht="18.75" customHeight="1">
      <c r="A751" s="51"/>
      <c r="B751" s="53"/>
      <c r="C751" s="51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</row>
    <row r="752" spans="1:16" ht="18.75" customHeight="1">
      <c r="A752" s="51"/>
      <c r="B752" s="53"/>
      <c r="C752" s="51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</row>
    <row r="753" spans="1:16" ht="18.75" customHeight="1">
      <c r="A753" s="51"/>
      <c r="B753" s="53"/>
      <c r="C753" s="51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</row>
    <row r="754" spans="1:16" ht="18.75" customHeight="1">
      <c r="A754" s="51"/>
      <c r="B754" s="53"/>
      <c r="C754" s="51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</row>
    <row r="755" spans="1:16" ht="18.75" customHeight="1">
      <c r="A755" s="51"/>
      <c r="B755" s="53"/>
      <c r="C755" s="51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</row>
    <row r="756" spans="1:16" ht="18.75" customHeight="1">
      <c r="A756" s="51"/>
      <c r="B756" s="53"/>
      <c r="C756" s="51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</row>
    <row r="757" spans="1:16" ht="18.75" customHeight="1">
      <c r="A757" s="51"/>
      <c r="B757" s="53"/>
      <c r="C757" s="51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</row>
    <row r="758" spans="1:16" ht="18.75" customHeight="1">
      <c r="A758" s="51"/>
      <c r="B758" s="53"/>
      <c r="C758" s="51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</row>
    <row r="759" spans="1:16" ht="18.75" customHeight="1">
      <c r="A759" s="51"/>
      <c r="B759" s="53"/>
      <c r="C759" s="51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</row>
    <row r="760" spans="1:16" ht="18.75" customHeight="1">
      <c r="A760" s="51"/>
      <c r="B760" s="53"/>
      <c r="C760" s="51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</row>
    <row r="761" spans="1:16" ht="18.75" customHeight="1">
      <c r="A761" s="51"/>
      <c r="B761" s="53"/>
      <c r="C761" s="51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</row>
    <row r="762" spans="1:16" ht="18.75" customHeight="1">
      <c r="A762" s="51"/>
      <c r="B762" s="53"/>
      <c r="C762" s="51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</row>
    <row r="763" spans="1:16" ht="18.75" customHeight="1">
      <c r="A763" s="51"/>
      <c r="B763" s="53"/>
      <c r="C763" s="51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</row>
    <row r="764" spans="1:16" ht="18.75" customHeight="1">
      <c r="A764" s="51"/>
      <c r="B764" s="53"/>
      <c r="C764" s="51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</row>
    <row r="765" spans="1:16" ht="18.75" customHeight="1">
      <c r="A765" s="51"/>
      <c r="B765" s="53"/>
      <c r="C765" s="51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</row>
    <row r="766" spans="1:16" ht="18.75" customHeight="1">
      <c r="A766" s="51"/>
      <c r="B766" s="53"/>
      <c r="C766" s="51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</row>
    <row r="767" spans="1:16" ht="18.75" customHeight="1">
      <c r="A767" s="51"/>
      <c r="B767" s="53"/>
      <c r="C767" s="51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</row>
    <row r="768" spans="1:16" ht="18.75" customHeight="1">
      <c r="A768" s="51"/>
      <c r="B768" s="53"/>
      <c r="C768" s="51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</row>
    <row r="769" spans="1:16" ht="18.75" customHeight="1">
      <c r="A769" s="51"/>
      <c r="B769" s="53"/>
      <c r="C769" s="51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</row>
    <row r="770" spans="1:16" ht="18.75" customHeight="1">
      <c r="A770" s="51"/>
      <c r="B770" s="53"/>
      <c r="C770" s="51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</row>
    <row r="771" spans="1:16" ht="18.75" customHeight="1">
      <c r="A771" s="51"/>
      <c r="B771" s="53"/>
      <c r="C771" s="51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</row>
    <row r="772" spans="1:16" ht="18.75" customHeight="1">
      <c r="A772" s="51"/>
      <c r="B772" s="53"/>
      <c r="C772" s="51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</row>
    <row r="773" spans="1:16" ht="18.75" customHeight="1">
      <c r="A773" s="51"/>
      <c r="B773" s="53"/>
      <c r="C773" s="51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</row>
    <row r="774" spans="1:16" ht="18.75" customHeight="1">
      <c r="A774" s="51"/>
      <c r="B774" s="53"/>
      <c r="C774" s="51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</row>
    <row r="775" spans="1:16" ht="18.75" customHeight="1">
      <c r="A775" s="51"/>
      <c r="B775" s="53"/>
      <c r="C775" s="51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</row>
    <row r="776" spans="1:16" ht="18.75" customHeight="1">
      <c r="A776" s="51"/>
      <c r="B776" s="53"/>
      <c r="C776" s="51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</row>
    <row r="777" spans="1:16" ht="18.75" customHeight="1">
      <c r="A777" s="51"/>
      <c r="B777" s="53"/>
      <c r="C777" s="51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</row>
    <row r="778" spans="1:16" ht="18.75" customHeight="1">
      <c r="A778" s="51"/>
      <c r="B778" s="53"/>
      <c r="C778" s="51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</row>
    <row r="779" spans="1:16" ht="18.75" customHeight="1">
      <c r="A779" s="51"/>
      <c r="B779" s="53"/>
      <c r="C779" s="51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</row>
    <row r="780" spans="1:16" ht="18.75" customHeight="1">
      <c r="A780" s="51"/>
      <c r="B780" s="53"/>
      <c r="C780" s="51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</row>
    <row r="781" spans="1:16" ht="18.75" customHeight="1">
      <c r="A781" s="51"/>
      <c r="B781" s="53"/>
      <c r="C781" s="51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</row>
    <row r="782" spans="1:16" ht="18.75" customHeight="1">
      <c r="A782" s="51"/>
      <c r="B782" s="53"/>
      <c r="C782" s="51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</row>
    <row r="783" spans="1:16" ht="18.75" customHeight="1">
      <c r="A783" s="51"/>
      <c r="B783" s="53"/>
      <c r="C783" s="51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</row>
    <row r="784" spans="1:16" ht="18.75" customHeight="1">
      <c r="A784" s="51"/>
      <c r="B784" s="53"/>
      <c r="C784" s="51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</row>
    <row r="785" spans="1:16" ht="18.75" customHeight="1">
      <c r="A785" s="51"/>
      <c r="B785" s="53"/>
      <c r="C785" s="51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</row>
    <row r="786" spans="1:16" ht="18.75" customHeight="1">
      <c r="A786" s="51"/>
      <c r="B786" s="53"/>
      <c r="C786" s="51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</row>
    <row r="787" spans="1:16" ht="18.75" customHeight="1">
      <c r="A787" s="51"/>
      <c r="B787" s="53"/>
      <c r="C787" s="51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</row>
    <row r="788" spans="1:16" ht="18.75" customHeight="1">
      <c r="A788" s="51"/>
      <c r="B788" s="53"/>
      <c r="C788" s="51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</row>
    <row r="789" spans="1:16" ht="18.75" customHeight="1">
      <c r="A789" s="51"/>
      <c r="B789" s="53"/>
      <c r="C789" s="51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</row>
    <row r="790" spans="1:16" ht="18.75" customHeight="1">
      <c r="A790" s="51"/>
      <c r="B790" s="53"/>
      <c r="C790" s="51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</row>
    <row r="791" spans="1:16" ht="18.75" customHeight="1">
      <c r="A791" s="51"/>
      <c r="B791" s="53"/>
      <c r="C791" s="51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</row>
    <row r="792" spans="1:16" ht="18.75" customHeight="1">
      <c r="A792" s="51"/>
      <c r="B792" s="53"/>
      <c r="C792" s="51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</row>
    <row r="793" spans="1:16" ht="18.75" customHeight="1">
      <c r="A793" s="51"/>
      <c r="B793" s="53"/>
      <c r="C793" s="51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</row>
    <row r="794" spans="1:16" ht="18.75" customHeight="1">
      <c r="A794" s="51"/>
      <c r="B794" s="53"/>
      <c r="C794" s="51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</row>
    <row r="795" spans="1:16" ht="18.75" customHeight="1">
      <c r="A795" s="51"/>
      <c r="B795" s="53"/>
      <c r="C795" s="51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</row>
    <row r="796" spans="1:16" ht="18.75" customHeight="1">
      <c r="A796" s="51"/>
      <c r="B796" s="53"/>
      <c r="C796" s="51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</row>
    <row r="797" spans="1:16" ht="18.75" customHeight="1">
      <c r="A797" s="51"/>
      <c r="B797" s="53"/>
      <c r="C797" s="51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</row>
    <row r="798" spans="1:16" ht="18.75" customHeight="1">
      <c r="A798" s="51"/>
      <c r="B798" s="53"/>
      <c r="C798" s="51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</row>
    <row r="799" spans="1:16" ht="18.75" customHeight="1">
      <c r="A799" s="51"/>
      <c r="B799" s="53"/>
      <c r="C799" s="51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</row>
    <row r="800" spans="1:16" ht="18.75" customHeight="1">
      <c r="A800" s="51"/>
      <c r="B800" s="53"/>
      <c r="C800" s="51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</row>
    <row r="801" spans="1:16" ht="18.75" customHeight="1">
      <c r="A801" s="51"/>
      <c r="B801" s="53"/>
      <c r="C801" s="51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</row>
    <row r="802" spans="1:16" ht="18.75" customHeight="1">
      <c r="A802" s="51"/>
      <c r="B802" s="53"/>
      <c r="C802" s="51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</row>
    <row r="803" spans="1:16" ht="18.75" customHeight="1">
      <c r="A803" s="51"/>
      <c r="B803" s="53"/>
      <c r="C803" s="51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</row>
    <row r="804" spans="1:16" ht="18.75" customHeight="1">
      <c r="A804" s="51"/>
      <c r="B804" s="53"/>
      <c r="C804" s="51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</row>
    <row r="805" spans="1:16" ht="18.75" customHeight="1">
      <c r="A805" s="51"/>
      <c r="B805" s="53"/>
      <c r="C805" s="51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</row>
    <row r="806" spans="1:16" ht="18.75" customHeight="1">
      <c r="A806" s="51"/>
      <c r="B806" s="53"/>
      <c r="C806" s="51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</row>
    <row r="807" spans="1:16" ht="18.75" customHeight="1">
      <c r="A807" s="51"/>
      <c r="B807" s="53"/>
      <c r="C807" s="51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</row>
    <row r="808" spans="1:16" ht="18.75" customHeight="1">
      <c r="A808" s="51"/>
      <c r="B808" s="53"/>
      <c r="C808" s="51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</row>
    <row r="809" spans="1:16" ht="18.75" customHeight="1">
      <c r="A809" s="51"/>
      <c r="B809" s="53"/>
      <c r="C809" s="51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</row>
    <row r="810" spans="1:16" ht="18.75" customHeight="1">
      <c r="A810" s="51"/>
      <c r="B810" s="53"/>
      <c r="C810" s="51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</row>
    <row r="811" spans="1:16" ht="18.75" customHeight="1">
      <c r="A811" s="51"/>
      <c r="B811" s="53"/>
      <c r="C811" s="51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</row>
    <row r="812" spans="1:16" ht="18.75" customHeight="1">
      <c r="A812" s="51"/>
      <c r="B812" s="53"/>
      <c r="C812" s="51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</row>
    <row r="813" spans="1:16" ht="18.75" customHeight="1">
      <c r="A813" s="51"/>
      <c r="B813" s="53"/>
      <c r="C813" s="51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</row>
    <row r="814" spans="1:16" ht="18.75" customHeight="1">
      <c r="A814" s="51"/>
      <c r="B814" s="53"/>
      <c r="C814" s="51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</row>
    <row r="815" spans="1:16" ht="18.75" customHeight="1">
      <c r="A815" s="51"/>
      <c r="B815" s="53"/>
      <c r="C815" s="51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</row>
    <row r="816" spans="1:16" ht="18.75" customHeight="1">
      <c r="A816" s="51"/>
      <c r="B816" s="53"/>
      <c r="C816" s="51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</row>
    <row r="817" spans="1:16" ht="18.75" customHeight="1">
      <c r="A817" s="51"/>
      <c r="B817" s="53"/>
      <c r="C817" s="51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</row>
    <row r="818" spans="1:16" ht="18.75" customHeight="1">
      <c r="A818" s="51"/>
      <c r="B818" s="53"/>
      <c r="C818" s="51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</row>
    <row r="819" spans="1:16" ht="18.75" customHeight="1">
      <c r="A819" s="51"/>
      <c r="B819" s="53"/>
      <c r="C819" s="51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</row>
    <row r="820" spans="1:16" ht="18.75" customHeight="1">
      <c r="A820" s="51"/>
      <c r="B820" s="53"/>
      <c r="C820" s="51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</row>
    <row r="821" spans="1:16" ht="18.75" customHeight="1">
      <c r="A821" s="51"/>
      <c r="B821" s="53"/>
      <c r="C821" s="51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</row>
    <row r="822" spans="1:16" ht="18.75" customHeight="1">
      <c r="A822" s="51"/>
      <c r="B822" s="53"/>
      <c r="C822" s="51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</row>
    <row r="823" spans="1:16" ht="18.75" customHeight="1">
      <c r="A823" s="51"/>
      <c r="B823" s="53"/>
      <c r="C823" s="51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</row>
    <row r="824" spans="1:16" ht="18.75" customHeight="1">
      <c r="A824" s="51"/>
      <c r="B824" s="53"/>
      <c r="C824" s="51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</row>
    <row r="825" spans="1:16" ht="18.75" customHeight="1">
      <c r="A825" s="51"/>
      <c r="B825" s="53"/>
      <c r="C825" s="51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</row>
    <row r="826" spans="1:16" ht="18.75" customHeight="1">
      <c r="A826" s="51"/>
      <c r="B826" s="53"/>
      <c r="C826" s="51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</row>
    <row r="827" spans="1:16" ht="18.75" customHeight="1">
      <c r="A827" s="51"/>
      <c r="B827" s="53"/>
      <c r="C827" s="51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</row>
    <row r="828" spans="1:16" ht="18.75" customHeight="1">
      <c r="A828" s="51"/>
      <c r="B828" s="53"/>
      <c r="C828" s="51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</row>
    <row r="829" spans="1:16" ht="18.75" customHeight="1">
      <c r="A829" s="51"/>
      <c r="B829" s="53"/>
      <c r="C829" s="51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</row>
    <row r="830" spans="1:16" ht="18.75" customHeight="1">
      <c r="A830" s="51"/>
      <c r="B830" s="53"/>
      <c r="C830" s="51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</row>
    <row r="831" spans="1:16" ht="18.75" customHeight="1">
      <c r="A831" s="51"/>
      <c r="B831" s="53"/>
      <c r="C831" s="51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</row>
    <row r="832" spans="1:16" ht="18.75" customHeight="1">
      <c r="A832" s="51"/>
      <c r="B832" s="53"/>
      <c r="C832" s="51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</row>
    <row r="833" spans="1:16" ht="18.75" customHeight="1">
      <c r="A833" s="51"/>
      <c r="B833" s="53"/>
      <c r="C833" s="51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</row>
    <row r="834" spans="1:16" ht="18.75" customHeight="1">
      <c r="A834" s="51"/>
      <c r="B834" s="53"/>
      <c r="C834" s="51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</row>
    <row r="835" spans="1:16" ht="18.75" customHeight="1">
      <c r="A835" s="51"/>
      <c r="B835" s="53"/>
      <c r="C835" s="51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</row>
    <row r="836" spans="1:16" ht="18.75" customHeight="1">
      <c r="A836" s="51"/>
      <c r="B836" s="53"/>
      <c r="C836" s="51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</row>
    <row r="837" spans="1:16" ht="18.75" customHeight="1">
      <c r="A837" s="51"/>
      <c r="B837" s="53"/>
      <c r="C837" s="51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</row>
    <row r="838" spans="1:16" ht="18.75" customHeight="1">
      <c r="A838" s="51"/>
      <c r="B838" s="53"/>
      <c r="C838" s="51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</row>
    <row r="839" spans="1:16" ht="18.75" customHeight="1">
      <c r="A839" s="51"/>
      <c r="B839" s="53"/>
      <c r="C839" s="51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</row>
    <row r="840" spans="1:16" ht="18.75" customHeight="1">
      <c r="A840" s="51"/>
      <c r="B840" s="53"/>
      <c r="C840" s="51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</row>
    <row r="841" spans="1:16" ht="18.75" customHeight="1">
      <c r="A841" s="51"/>
      <c r="B841" s="53"/>
      <c r="C841" s="51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</row>
    <row r="842" spans="1:16" ht="18.75" customHeight="1">
      <c r="A842" s="51"/>
      <c r="B842" s="53"/>
      <c r="C842" s="51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</row>
    <row r="843" spans="1:16" ht="18.75" customHeight="1">
      <c r="A843" s="51"/>
      <c r="B843" s="53"/>
      <c r="C843" s="51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</row>
    <row r="844" spans="1:16" ht="18.75" customHeight="1">
      <c r="A844" s="51"/>
      <c r="B844" s="53"/>
      <c r="C844" s="51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</row>
    <row r="845" spans="1:16" ht="18.75" customHeight="1">
      <c r="A845" s="51"/>
      <c r="B845" s="53"/>
      <c r="C845" s="51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</row>
    <row r="846" spans="1:16" ht="18.75" customHeight="1">
      <c r="A846" s="51"/>
      <c r="B846" s="53"/>
      <c r="C846" s="51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</row>
    <row r="847" spans="1:16" ht="18.75" customHeight="1">
      <c r="A847" s="51"/>
      <c r="B847" s="53"/>
      <c r="C847" s="51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</row>
    <row r="848" spans="1:16" ht="18.75" customHeight="1">
      <c r="A848" s="51"/>
      <c r="B848" s="53"/>
      <c r="C848" s="51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</row>
    <row r="849" spans="1:16" ht="18.75" customHeight="1">
      <c r="A849" s="51"/>
      <c r="B849" s="53"/>
      <c r="C849" s="51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</row>
    <row r="850" spans="1:16" ht="18.75" customHeight="1">
      <c r="A850" s="51"/>
      <c r="B850" s="53"/>
      <c r="C850" s="51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</row>
    <row r="851" spans="1:16" ht="18.75" customHeight="1">
      <c r="A851" s="51"/>
      <c r="B851" s="53"/>
      <c r="C851" s="51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</row>
    <row r="852" spans="1:16" ht="18.75" customHeight="1">
      <c r="A852" s="51"/>
      <c r="B852" s="53"/>
      <c r="C852" s="51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</row>
    <row r="853" spans="1:16" ht="18.75" customHeight="1">
      <c r="A853" s="51"/>
      <c r="B853" s="53"/>
      <c r="C853" s="51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</row>
    <row r="854" spans="1:16" ht="18.75" customHeight="1">
      <c r="A854" s="51"/>
      <c r="B854" s="53"/>
      <c r="C854" s="51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</row>
    <row r="855" spans="1:16" ht="18.75" customHeight="1">
      <c r="A855" s="51"/>
      <c r="B855" s="53"/>
      <c r="C855" s="51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</row>
    <row r="856" spans="1:16" ht="18.75" customHeight="1">
      <c r="A856" s="51"/>
      <c r="B856" s="53"/>
      <c r="C856" s="51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</row>
    <row r="857" spans="1:16" ht="18.75" customHeight="1">
      <c r="A857" s="51"/>
      <c r="B857" s="53"/>
      <c r="C857" s="51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</row>
    <row r="858" spans="1:16" ht="18.75" customHeight="1">
      <c r="A858" s="51"/>
      <c r="B858" s="53"/>
      <c r="C858" s="51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</row>
    <row r="859" spans="1:16" ht="18.75" customHeight="1">
      <c r="A859" s="51"/>
      <c r="B859" s="53"/>
      <c r="C859" s="51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</row>
    <row r="860" spans="1:16" ht="18.75" customHeight="1">
      <c r="A860" s="51"/>
      <c r="B860" s="53"/>
      <c r="C860" s="51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</row>
    <row r="861" spans="1:16" ht="18.75" customHeight="1">
      <c r="A861" s="51"/>
      <c r="B861" s="53"/>
      <c r="C861" s="51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</row>
    <row r="862" spans="1:16" ht="18.75" customHeight="1">
      <c r="A862" s="51"/>
      <c r="B862" s="53"/>
      <c r="C862" s="51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</row>
    <row r="863" spans="1:16" ht="18.75" customHeight="1">
      <c r="A863" s="51"/>
      <c r="B863" s="53"/>
      <c r="C863" s="51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</row>
    <row r="864" spans="1:16" ht="18.75" customHeight="1">
      <c r="A864" s="51"/>
      <c r="B864" s="53"/>
      <c r="C864" s="51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</row>
    <row r="865" spans="1:16" ht="18.75" customHeight="1">
      <c r="A865" s="51"/>
      <c r="B865" s="53"/>
      <c r="C865" s="51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</row>
    <row r="866" spans="1:16" ht="18.75" customHeight="1">
      <c r="A866" s="51"/>
      <c r="B866" s="53"/>
      <c r="C866" s="51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</row>
    <row r="867" spans="1:16" ht="18.75" customHeight="1">
      <c r="A867" s="51"/>
      <c r="B867" s="53"/>
      <c r="C867" s="51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</row>
    <row r="868" spans="1:16" ht="18.75" customHeight="1">
      <c r="A868" s="51"/>
      <c r="B868" s="53"/>
      <c r="C868" s="51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</row>
    <row r="869" spans="1:16" ht="18.75" customHeight="1">
      <c r="A869" s="51"/>
      <c r="B869" s="53"/>
      <c r="C869" s="51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</row>
    <row r="870" spans="1:16" ht="18.75" customHeight="1">
      <c r="A870" s="51"/>
      <c r="B870" s="53"/>
      <c r="C870" s="51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</row>
    <row r="871" spans="1:16" ht="18.75" customHeight="1">
      <c r="A871" s="51"/>
      <c r="B871" s="53"/>
      <c r="C871" s="51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</row>
    <row r="872" spans="1:16" ht="18.75" customHeight="1">
      <c r="A872" s="51"/>
      <c r="B872" s="53"/>
      <c r="C872" s="51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</row>
    <row r="873" spans="1:16" ht="18.75" customHeight="1">
      <c r="A873" s="51"/>
      <c r="B873" s="53"/>
      <c r="C873" s="51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</row>
    <row r="874" spans="1:16" ht="18.75" customHeight="1">
      <c r="A874" s="51"/>
      <c r="B874" s="53"/>
      <c r="C874" s="51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</row>
    <row r="875" spans="1:16" ht="18.75" customHeight="1">
      <c r="A875" s="51"/>
      <c r="B875" s="53"/>
      <c r="C875" s="51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</row>
    <row r="876" spans="1:16" ht="18.75" customHeight="1">
      <c r="A876" s="51"/>
      <c r="B876" s="53"/>
      <c r="C876" s="51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</row>
    <row r="877" spans="1:16" ht="18.75" customHeight="1">
      <c r="A877" s="51"/>
      <c r="B877" s="53"/>
      <c r="C877" s="51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</row>
    <row r="878" spans="1:16" ht="18.75" customHeight="1">
      <c r="A878" s="51"/>
      <c r="B878" s="53"/>
      <c r="C878" s="51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</row>
    <row r="879" spans="1:16" ht="18.75" customHeight="1">
      <c r="A879" s="51"/>
      <c r="B879" s="53"/>
      <c r="C879" s="51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</row>
    <row r="880" spans="1:16" ht="18.75" customHeight="1">
      <c r="A880" s="51"/>
      <c r="B880" s="53"/>
      <c r="C880" s="51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</row>
    <row r="881" spans="1:16" ht="18.75" customHeight="1">
      <c r="A881" s="51"/>
      <c r="B881" s="53"/>
      <c r="C881" s="51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</row>
    <row r="882" spans="1:16" ht="18.75" customHeight="1">
      <c r="A882" s="51"/>
      <c r="B882" s="53"/>
      <c r="C882" s="51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</row>
    <row r="883" spans="1:16" ht="18.75" customHeight="1">
      <c r="A883" s="51"/>
      <c r="B883" s="53"/>
      <c r="C883" s="51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</row>
    <row r="884" spans="1:16" ht="18.75" customHeight="1">
      <c r="A884" s="51"/>
      <c r="B884" s="53"/>
      <c r="C884" s="51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</row>
    <row r="885" spans="1:16" ht="18.75" customHeight="1">
      <c r="A885" s="51"/>
      <c r="B885" s="53"/>
      <c r="C885" s="51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</row>
    <row r="886" spans="1:16" ht="18.75" customHeight="1">
      <c r="A886" s="51"/>
      <c r="B886" s="53"/>
      <c r="C886" s="51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</row>
    <row r="887" spans="1:16" ht="18.75" customHeight="1">
      <c r="A887" s="51"/>
      <c r="B887" s="53"/>
      <c r="C887" s="51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</row>
    <row r="888" spans="1:16" ht="18.75" customHeight="1">
      <c r="A888" s="51"/>
      <c r="B888" s="53"/>
      <c r="C888" s="51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</row>
    <row r="889" spans="1:16" ht="18.75" customHeight="1">
      <c r="A889" s="51"/>
      <c r="B889" s="53"/>
      <c r="C889" s="51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</row>
    <row r="890" spans="1:16" ht="18.75" customHeight="1">
      <c r="A890" s="51"/>
      <c r="B890" s="53"/>
      <c r="C890" s="51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</row>
    <row r="891" spans="1:16" ht="18.75" customHeight="1">
      <c r="A891" s="51"/>
      <c r="B891" s="53"/>
      <c r="C891" s="51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</row>
    <row r="892" spans="1:16" ht="18.75" customHeight="1">
      <c r="A892" s="51"/>
      <c r="B892" s="53"/>
      <c r="C892" s="51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</row>
    <row r="893" spans="1:16" ht="18.75" customHeight="1">
      <c r="A893" s="51"/>
      <c r="B893" s="53"/>
      <c r="C893" s="51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</row>
    <row r="894" spans="1:16" ht="18.75" customHeight="1">
      <c r="A894" s="51"/>
      <c r="B894" s="53"/>
      <c r="C894" s="51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</row>
    <row r="895" spans="1:16" ht="18.75" customHeight="1">
      <c r="A895" s="51"/>
      <c r="B895" s="53"/>
      <c r="C895" s="51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</row>
    <row r="896" spans="1:16" ht="18.75" customHeight="1">
      <c r="A896" s="51"/>
      <c r="B896" s="53"/>
      <c r="C896" s="51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</row>
    <row r="897" spans="1:16" ht="18.75" customHeight="1">
      <c r="A897" s="51"/>
      <c r="B897" s="53"/>
      <c r="C897" s="51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</row>
    <row r="898" spans="1:16" ht="18.75" customHeight="1">
      <c r="A898" s="51"/>
      <c r="B898" s="53"/>
      <c r="C898" s="51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</row>
    <row r="899" spans="1:16" ht="18.75" customHeight="1">
      <c r="A899" s="51"/>
      <c r="B899" s="53"/>
      <c r="C899" s="51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</row>
    <row r="900" spans="1:16" ht="18.75" customHeight="1">
      <c r="A900" s="51"/>
      <c r="B900" s="53"/>
      <c r="C900" s="51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</row>
    <row r="901" spans="1:16" ht="18.75" customHeight="1">
      <c r="A901" s="51"/>
      <c r="B901" s="53"/>
      <c r="C901" s="51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</row>
    <row r="902" spans="1:16" ht="18.75" customHeight="1">
      <c r="A902" s="51"/>
      <c r="B902" s="53"/>
      <c r="C902" s="51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</row>
    <row r="903" spans="1:16" ht="18.75" customHeight="1">
      <c r="A903" s="51"/>
      <c r="B903" s="53"/>
      <c r="C903" s="51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</row>
    <row r="904" spans="1:16" ht="18.75" customHeight="1">
      <c r="A904" s="51"/>
      <c r="B904" s="53"/>
      <c r="C904" s="51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</row>
    <row r="905" spans="1:16" ht="18.75" customHeight="1">
      <c r="A905" s="51"/>
      <c r="B905" s="53"/>
      <c r="C905" s="51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</row>
    <row r="906" spans="1:16" ht="18.75" customHeight="1">
      <c r="A906" s="51"/>
      <c r="B906" s="53"/>
      <c r="C906" s="51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</row>
    <row r="907" spans="1:16" ht="18.75" customHeight="1">
      <c r="A907" s="51"/>
      <c r="B907" s="53"/>
      <c r="C907" s="51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</row>
    <row r="908" spans="1:16" ht="18.75" customHeight="1">
      <c r="A908" s="51"/>
      <c r="B908" s="53"/>
      <c r="C908" s="51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</row>
    <row r="909" spans="1:16" ht="18.75" customHeight="1">
      <c r="A909" s="51"/>
      <c r="B909" s="53"/>
      <c r="C909" s="51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</row>
    <row r="910" spans="1:16" ht="18.75" customHeight="1">
      <c r="A910" s="51"/>
      <c r="B910" s="53"/>
      <c r="C910" s="51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</row>
    <row r="911" spans="1:16" ht="18.75" customHeight="1">
      <c r="A911" s="51"/>
      <c r="B911" s="53"/>
      <c r="C911" s="51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</row>
    <row r="912" spans="1:16" ht="18.75" customHeight="1">
      <c r="A912" s="51"/>
      <c r="B912" s="53"/>
      <c r="C912" s="51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</row>
    <row r="913" spans="1:16" ht="18.75" customHeight="1">
      <c r="A913" s="51"/>
      <c r="B913" s="53"/>
      <c r="C913" s="51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</row>
    <row r="914" spans="1:16" ht="18.75" customHeight="1">
      <c r="A914" s="51"/>
      <c r="B914" s="53"/>
      <c r="C914" s="51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</row>
    <row r="915" spans="1:16" ht="18.75" customHeight="1">
      <c r="A915" s="51"/>
      <c r="B915" s="53"/>
      <c r="C915" s="51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</row>
    <row r="916" spans="1:16" ht="18.75" customHeight="1">
      <c r="A916" s="51"/>
      <c r="B916" s="53"/>
      <c r="C916" s="51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</row>
    <row r="917" spans="1:16" ht="18.75" customHeight="1">
      <c r="A917" s="51"/>
      <c r="B917" s="53"/>
      <c r="C917" s="51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</row>
    <row r="918" spans="1:16" ht="18.75" customHeight="1">
      <c r="A918" s="51"/>
      <c r="B918" s="53"/>
      <c r="C918" s="51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</row>
    <row r="919" spans="1:16" ht="18.75" customHeight="1">
      <c r="A919" s="51"/>
      <c r="B919" s="53"/>
      <c r="C919" s="51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</row>
    <row r="920" spans="1:16" ht="18.75" customHeight="1">
      <c r="A920" s="51"/>
      <c r="B920" s="53"/>
      <c r="C920" s="51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</row>
    <row r="921" spans="1:16" ht="18.75" customHeight="1">
      <c r="A921" s="51"/>
      <c r="B921" s="53"/>
      <c r="C921" s="51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</row>
    <row r="922" spans="1:16" ht="18.75" customHeight="1">
      <c r="A922" s="51"/>
      <c r="B922" s="53"/>
      <c r="C922" s="51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</row>
    <row r="923" spans="1:16" ht="18.75" customHeight="1">
      <c r="A923" s="51"/>
      <c r="B923" s="53"/>
      <c r="C923" s="51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</row>
    <row r="924" spans="1:16" ht="18.75" customHeight="1">
      <c r="A924" s="51"/>
      <c r="B924" s="53"/>
      <c r="C924" s="51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</row>
    <row r="925" spans="1:16" ht="18.75" customHeight="1">
      <c r="A925" s="51"/>
      <c r="B925" s="53"/>
      <c r="C925" s="51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</row>
    <row r="926" spans="1:16" ht="18.75" customHeight="1">
      <c r="A926" s="51"/>
      <c r="B926" s="53"/>
      <c r="C926" s="51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</row>
  </sheetData>
  <mergeCells count="1">
    <mergeCell ref="A1:F1"/>
  </mergeCells>
  <pageMargins left="0.55118110236220497" right="0.196850393700787" top="0.5" bottom="0.72" header="0" footer="0"/>
  <pageSetup paperSize="9" scale="86" orientation="portrait" r:id="rId1"/>
  <headerFooter>
    <oddFooter>&amp;Cหน้า &amp;P/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"/>
  <sheetViews>
    <sheetView zoomScale="85" zoomScaleNormal="85" workbookViewId="0">
      <selection activeCell="R21" sqref="R21"/>
    </sheetView>
  </sheetViews>
  <sheetFormatPr defaultRowHeight="12.75"/>
  <cols>
    <col min="1" max="1" width="18.28515625" bestFit="1" customWidth="1"/>
    <col min="2" max="2" width="28.5703125" bestFit="1" customWidth="1"/>
    <col min="3" max="3" width="25" bestFit="1" customWidth="1"/>
    <col min="4" max="4" width="35.7109375" bestFit="1" customWidth="1"/>
    <col min="5" max="13" width="8.7109375" bestFit="1" customWidth="1"/>
    <col min="14" max="19" width="9.85546875" bestFit="1" customWidth="1"/>
  </cols>
  <sheetData>
    <row r="1" spans="1:20" ht="21">
      <c r="A1" s="69" t="s">
        <v>2</v>
      </c>
      <c r="B1" s="69" t="s">
        <v>0</v>
      </c>
      <c r="C1" s="69" t="s">
        <v>3</v>
      </c>
      <c r="D1" s="69" t="s">
        <v>46</v>
      </c>
      <c r="E1" s="73" t="s">
        <v>47</v>
      </c>
      <c r="F1" s="73" t="s">
        <v>48</v>
      </c>
      <c r="G1" s="73" t="s">
        <v>49</v>
      </c>
      <c r="H1" s="73" t="s">
        <v>50</v>
      </c>
      <c r="I1" s="73" t="s">
        <v>51</v>
      </c>
      <c r="J1" s="73" t="s">
        <v>52</v>
      </c>
      <c r="K1" s="73" t="s">
        <v>53</v>
      </c>
      <c r="L1" s="73" t="s">
        <v>54</v>
      </c>
      <c r="M1" s="73" t="s">
        <v>55</v>
      </c>
      <c r="N1" s="73" t="s">
        <v>56</v>
      </c>
      <c r="O1" s="73" t="s">
        <v>57</v>
      </c>
      <c r="P1" s="73" t="s">
        <v>58</v>
      </c>
      <c r="Q1" s="73" t="s">
        <v>59</v>
      </c>
      <c r="R1" s="73" t="s">
        <v>60</v>
      </c>
      <c r="S1" s="73" t="s">
        <v>61</v>
      </c>
    </row>
    <row r="2" spans="1:20" ht="21">
      <c r="A2" s="70" t="s">
        <v>62</v>
      </c>
      <c r="B2" s="70" t="s">
        <v>63</v>
      </c>
      <c r="C2" s="70" t="s">
        <v>64</v>
      </c>
      <c r="D2" s="70" t="s">
        <v>15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>
        <v>1</v>
      </c>
      <c r="S2" s="70"/>
    </row>
    <row r="3" spans="1:20" ht="21">
      <c r="A3" s="70" t="s">
        <v>62</v>
      </c>
      <c r="B3" s="70" t="s">
        <v>63</v>
      </c>
      <c r="C3" s="70" t="s">
        <v>64</v>
      </c>
      <c r="D3" s="70" t="s">
        <v>28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1">
        <v>2</v>
      </c>
      <c r="R3" s="71">
        <v>3</v>
      </c>
      <c r="S3" s="71">
        <v>5</v>
      </c>
    </row>
    <row r="4" spans="1:20" ht="21">
      <c r="A4" s="70" t="s">
        <v>62</v>
      </c>
      <c r="B4" s="70" t="s">
        <v>63</v>
      </c>
      <c r="C4" s="70" t="s">
        <v>64</v>
      </c>
      <c r="D4" s="70" t="s">
        <v>103</v>
      </c>
      <c r="E4" s="70">
        <v>3</v>
      </c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1"/>
      <c r="R4" s="71"/>
      <c r="S4" s="71"/>
    </row>
    <row r="5" spans="1:20" ht="21">
      <c r="A5" s="70" t="s">
        <v>62</v>
      </c>
      <c r="B5" s="70" t="s">
        <v>63</v>
      </c>
      <c r="C5" s="70" t="s">
        <v>65</v>
      </c>
      <c r="D5" s="70" t="s">
        <v>26</v>
      </c>
      <c r="E5" s="70"/>
      <c r="F5" s="70"/>
      <c r="G5" s="70"/>
      <c r="H5" s="70"/>
      <c r="I5" s="70"/>
      <c r="J5" s="70"/>
      <c r="K5" s="71">
        <v>1</v>
      </c>
      <c r="L5" s="71">
        <v>3</v>
      </c>
      <c r="M5" s="70"/>
      <c r="N5" s="70"/>
      <c r="O5" s="70"/>
      <c r="P5" s="70"/>
      <c r="Q5" s="70"/>
      <c r="R5" s="70"/>
      <c r="S5" s="70"/>
    </row>
    <row r="6" spans="1:20" ht="21">
      <c r="A6" s="70" t="s">
        <v>62</v>
      </c>
      <c r="B6" s="70" t="s">
        <v>66</v>
      </c>
      <c r="C6" s="70" t="s">
        <v>65</v>
      </c>
      <c r="D6" s="70" t="s">
        <v>31</v>
      </c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1">
        <v>1</v>
      </c>
      <c r="Q6" s="70"/>
      <c r="R6" s="70"/>
      <c r="S6" s="70"/>
    </row>
    <row r="7" spans="1:20" ht="21">
      <c r="A7" s="70" t="s">
        <v>62</v>
      </c>
      <c r="B7" s="70" t="s">
        <v>67</v>
      </c>
      <c r="C7" s="70" t="s">
        <v>68</v>
      </c>
      <c r="D7" s="70" t="s">
        <v>39</v>
      </c>
      <c r="E7" s="70"/>
      <c r="F7" s="70"/>
      <c r="G7" s="70"/>
      <c r="H7" s="70"/>
      <c r="I7" s="70"/>
      <c r="J7" s="70"/>
      <c r="K7" s="70"/>
      <c r="L7" s="70"/>
      <c r="M7" s="70"/>
      <c r="N7" s="70"/>
      <c r="O7" s="71">
        <v>1</v>
      </c>
      <c r="P7" s="70">
        <v>1</v>
      </c>
      <c r="Q7" s="70"/>
      <c r="R7" s="70"/>
      <c r="S7" s="70"/>
    </row>
    <row r="8" spans="1:20" ht="21">
      <c r="A8" s="70" t="s">
        <v>62</v>
      </c>
      <c r="B8" s="70" t="s">
        <v>67</v>
      </c>
      <c r="C8" s="70" t="s">
        <v>68</v>
      </c>
      <c r="D8" s="70" t="s">
        <v>37</v>
      </c>
      <c r="E8" s="70"/>
      <c r="F8" s="70"/>
      <c r="G8" s="71">
        <v>1</v>
      </c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20" ht="21">
      <c r="A9" s="70" t="s">
        <v>69</v>
      </c>
      <c r="B9" s="70" t="s">
        <v>63</v>
      </c>
      <c r="C9" s="70" t="s">
        <v>70</v>
      </c>
      <c r="D9" s="70" t="s">
        <v>28</v>
      </c>
      <c r="E9" s="70"/>
      <c r="F9" s="70"/>
      <c r="G9" s="70"/>
      <c r="H9" s="70"/>
      <c r="I9" s="70"/>
      <c r="J9" s="70"/>
      <c r="K9" s="70"/>
      <c r="L9" s="70"/>
      <c r="M9" s="70"/>
      <c r="N9" s="71"/>
      <c r="O9" s="70">
        <v>2</v>
      </c>
      <c r="P9" s="70"/>
      <c r="Q9" s="70"/>
      <c r="R9" s="70"/>
      <c r="S9" s="70"/>
    </row>
    <row r="10" spans="1:20" ht="21">
      <c r="A10" s="70" t="s">
        <v>69</v>
      </c>
      <c r="B10" s="70" t="s">
        <v>67</v>
      </c>
      <c r="C10" s="70" t="s">
        <v>70</v>
      </c>
      <c r="D10" s="70" t="s">
        <v>39</v>
      </c>
      <c r="E10" s="70"/>
      <c r="F10" s="70"/>
      <c r="G10" s="70"/>
      <c r="H10" s="70"/>
      <c r="I10" s="70"/>
      <c r="J10" s="70"/>
      <c r="K10" s="71">
        <v>2</v>
      </c>
      <c r="L10" s="70"/>
      <c r="M10" s="70"/>
      <c r="N10" s="70"/>
      <c r="O10" s="70"/>
      <c r="P10" s="70"/>
      <c r="Q10" s="70"/>
      <c r="R10" s="70"/>
      <c r="S10" s="70"/>
    </row>
    <row r="11" spans="1:20" ht="21">
      <c r="A11" s="70" t="s">
        <v>69</v>
      </c>
      <c r="B11" s="70" t="s">
        <v>71</v>
      </c>
      <c r="C11" s="70" t="s">
        <v>72</v>
      </c>
      <c r="D11" s="70" t="s">
        <v>7</v>
      </c>
      <c r="E11" s="70"/>
      <c r="F11" s="71">
        <v>1</v>
      </c>
      <c r="G11" s="70"/>
      <c r="H11" s="70"/>
      <c r="I11" s="71">
        <v>1</v>
      </c>
      <c r="J11" s="70"/>
      <c r="K11" s="71">
        <v>5</v>
      </c>
      <c r="L11" s="70">
        <v>5</v>
      </c>
      <c r="M11" s="70"/>
      <c r="N11" s="70"/>
      <c r="O11" s="70"/>
      <c r="P11" s="70"/>
      <c r="Q11" s="70"/>
      <c r="R11" s="70"/>
      <c r="S11" s="70"/>
    </row>
    <row r="13" spans="1:20">
      <c r="T13">
        <f>SUM(E2:S11)</f>
        <v>38</v>
      </c>
    </row>
  </sheetData>
  <autoFilter ref="A1:S11" xr:uid="{00000000-0009-0000-0000-000001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1"/>
  <sheetViews>
    <sheetView topLeftCell="B1" zoomScale="70" zoomScaleNormal="70" workbookViewId="0">
      <selection activeCell="AG31" sqref="AG31"/>
    </sheetView>
  </sheetViews>
  <sheetFormatPr defaultRowHeight="12.75"/>
  <cols>
    <col min="1" max="1" width="32" bestFit="1" customWidth="1"/>
    <col min="2" max="2" width="33.28515625" bestFit="1" customWidth="1"/>
    <col min="3" max="3" width="41.140625" bestFit="1" customWidth="1"/>
    <col min="4" max="4" width="10.28515625" bestFit="1" customWidth="1"/>
    <col min="5" max="23" width="10.28515625" customWidth="1"/>
    <col min="24" max="32" width="9.140625" customWidth="1"/>
  </cols>
  <sheetData>
    <row r="1" spans="1:32" ht="23.25">
      <c r="A1" s="77" t="s">
        <v>2</v>
      </c>
      <c r="B1" s="77" t="s">
        <v>0</v>
      </c>
      <c r="C1" s="77" t="s">
        <v>46</v>
      </c>
      <c r="D1" s="76" t="s">
        <v>105</v>
      </c>
      <c r="E1" s="76" t="s">
        <v>73</v>
      </c>
      <c r="F1" s="76" t="s">
        <v>21</v>
      </c>
      <c r="G1" s="76" t="s">
        <v>20</v>
      </c>
      <c r="H1" s="76" t="s">
        <v>18</v>
      </c>
      <c r="I1" s="76" t="s">
        <v>19</v>
      </c>
      <c r="J1" s="76" t="s">
        <v>74</v>
      </c>
      <c r="K1" s="76" t="s">
        <v>75</v>
      </c>
      <c r="L1" s="76" t="s">
        <v>76</v>
      </c>
      <c r="M1" s="76" t="s">
        <v>77</v>
      </c>
      <c r="N1" s="76" t="s">
        <v>78</v>
      </c>
      <c r="O1" s="76" t="s">
        <v>79</v>
      </c>
      <c r="P1" s="76" t="s">
        <v>80</v>
      </c>
      <c r="Q1" s="76" t="s">
        <v>81</v>
      </c>
      <c r="R1" s="76" t="s">
        <v>82</v>
      </c>
      <c r="S1" s="76" t="s">
        <v>83</v>
      </c>
      <c r="T1" s="76" t="s">
        <v>84</v>
      </c>
      <c r="U1" s="76" t="s">
        <v>85</v>
      </c>
      <c r="V1" s="76" t="s">
        <v>86</v>
      </c>
      <c r="W1" s="76" t="s">
        <v>87</v>
      </c>
      <c r="X1" s="76" t="s">
        <v>88</v>
      </c>
      <c r="Y1" s="76" t="s">
        <v>89</v>
      </c>
      <c r="Z1" s="76" t="s">
        <v>90</v>
      </c>
      <c r="AA1" s="76" t="s">
        <v>91</v>
      </c>
      <c r="AB1" s="76" t="s">
        <v>92</v>
      </c>
      <c r="AC1" s="76" t="s">
        <v>93</v>
      </c>
      <c r="AD1" s="76" t="s">
        <v>94</v>
      </c>
      <c r="AE1" s="76" t="s">
        <v>95</v>
      </c>
      <c r="AF1" s="76" t="s">
        <v>96</v>
      </c>
    </row>
    <row r="2" spans="1:32" ht="23.25">
      <c r="A2" s="75" t="s">
        <v>97</v>
      </c>
      <c r="B2" s="75" t="s">
        <v>63</v>
      </c>
      <c r="C2" s="75" t="s">
        <v>98</v>
      </c>
      <c r="D2" s="75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>
        <v>182</v>
      </c>
      <c r="V2" s="72">
        <v>12</v>
      </c>
      <c r="W2" s="72"/>
      <c r="X2" s="72"/>
      <c r="Y2" s="72"/>
      <c r="Z2" s="72"/>
      <c r="AA2" s="72"/>
      <c r="AB2" s="72"/>
      <c r="AC2" s="72"/>
      <c r="AD2" s="72"/>
      <c r="AE2" s="72"/>
      <c r="AF2" s="72"/>
    </row>
    <row r="3" spans="1:32" ht="23.25">
      <c r="A3" s="75"/>
      <c r="B3" s="75" t="s">
        <v>63</v>
      </c>
      <c r="C3" s="75" t="s">
        <v>106</v>
      </c>
      <c r="D3" s="75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>
        <v>30</v>
      </c>
    </row>
    <row r="4" spans="1:32" ht="23.25">
      <c r="A4" s="75" t="s">
        <v>99</v>
      </c>
      <c r="B4" s="75" t="s">
        <v>63</v>
      </c>
      <c r="C4" s="75" t="s">
        <v>25</v>
      </c>
      <c r="D4" s="75">
        <v>60</v>
      </c>
      <c r="E4" s="72">
        <v>60</v>
      </c>
      <c r="F4" s="72">
        <v>11</v>
      </c>
      <c r="G4" s="72">
        <v>0</v>
      </c>
      <c r="H4" s="72">
        <v>2</v>
      </c>
      <c r="I4" s="72"/>
      <c r="J4" s="72">
        <v>1</v>
      </c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</row>
    <row r="5" spans="1:32" ht="23.25">
      <c r="A5" s="75" t="s">
        <v>99</v>
      </c>
      <c r="B5" s="75" t="s">
        <v>63</v>
      </c>
      <c r="C5" s="75" t="s">
        <v>26</v>
      </c>
      <c r="D5" s="75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>
        <v>32</v>
      </c>
      <c r="X5" s="72">
        <v>23</v>
      </c>
      <c r="Y5" s="72">
        <v>6</v>
      </c>
      <c r="Z5" s="72">
        <v>3</v>
      </c>
      <c r="AA5" s="72"/>
      <c r="AB5" s="72"/>
      <c r="AC5" s="72"/>
      <c r="AD5" s="72"/>
      <c r="AE5" s="72"/>
      <c r="AF5" s="72"/>
    </row>
    <row r="6" spans="1:32" ht="23.25">
      <c r="A6" s="75"/>
      <c r="B6" s="75" t="s">
        <v>63</v>
      </c>
      <c r="C6" s="75" t="s">
        <v>103</v>
      </c>
      <c r="D6" s="75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>
        <v>12</v>
      </c>
    </row>
    <row r="7" spans="1:32" ht="23.25">
      <c r="A7" s="75" t="s">
        <v>99</v>
      </c>
      <c r="B7" s="75" t="s">
        <v>63</v>
      </c>
      <c r="C7" s="75" t="s">
        <v>27</v>
      </c>
      <c r="D7" s="75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>
        <v>2</v>
      </c>
      <c r="AB7" s="72">
        <v>5</v>
      </c>
      <c r="AC7" s="72"/>
      <c r="AD7" s="72"/>
      <c r="AE7" s="72">
        <v>1</v>
      </c>
      <c r="AF7" s="72"/>
    </row>
    <row r="8" spans="1:32" ht="23.25">
      <c r="A8" s="75" t="s">
        <v>99</v>
      </c>
      <c r="B8" s="75" t="s">
        <v>63</v>
      </c>
      <c r="C8" s="75" t="s">
        <v>15</v>
      </c>
      <c r="D8" s="75"/>
      <c r="E8" s="72"/>
      <c r="F8" s="72"/>
      <c r="G8" s="72"/>
      <c r="H8" s="72">
        <v>5</v>
      </c>
      <c r="I8" s="72">
        <v>9</v>
      </c>
      <c r="J8" s="72">
        <v>2</v>
      </c>
      <c r="K8" s="72">
        <v>4</v>
      </c>
      <c r="L8" s="72">
        <v>5</v>
      </c>
      <c r="M8" s="72">
        <v>0</v>
      </c>
      <c r="N8" s="72">
        <v>1</v>
      </c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</row>
    <row r="9" spans="1:32" ht="23.25">
      <c r="A9" s="75" t="s">
        <v>99</v>
      </c>
      <c r="B9" s="75" t="s">
        <v>63</v>
      </c>
      <c r="C9" s="75" t="s">
        <v>9</v>
      </c>
      <c r="D9" s="75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>
        <v>4</v>
      </c>
      <c r="AD9" s="72">
        <v>2</v>
      </c>
      <c r="AE9" s="72">
        <v>2</v>
      </c>
      <c r="AF9" s="72">
        <v>1</v>
      </c>
    </row>
    <row r="10" spans="1:32" ht="23.25">
      <c r="A10" s="75" t="s">
        <v>99</v>
      </c>
      <c r="B10" s="75" t="s">
        <v>63</v>
      </c>
      <c r="C10" s="75" t="s">
        <v>24</v>
      </c>
      <c r="D10" s="75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>
        <v>5</v>
      </c>
      <c r="Y10" s="72"/>
      <c r="Z10" s="72"/>
      <c r="AA10" s="72">
        <v>1</v>
      </c>
      <c r="AB10" s="72">
        <v>2</v>
      </c>
      <c r="AC10" s="72"/>
      <c r="AD10" s="72"/>
      <c r="AE10" s="72"/>
      <c r="AF10" s="72"/>
    </row>
    <row r="11" spans="1:32" ht="23.25">
      <c r="A11" s="75" t="s">
        <v>99</v>
      </c>
      <c r="B11" s="75" t="s">
        <v>63</v>
      </c>
      <c r="C11" s="75" t="s">
        <v>28</v>
      </c>
      <c r="D11" s="75"/>
      <c r="E11" s="72"/>
      <c r="F11" s="72"/>
      <c r="G11" s="72"/>
      <c r="H11" s="72">
        <v>32</v>
      </c>
      <c r="I11" s="72">
        <v>40</v>
      </c>
      <c r="J11" s="72">
        <v>19</v>
      </c>
      <c r="K11" s="72">
        <v>10</v>
      </c>
      <c r="L11" s="72">
        <v>3</v>
      </c>
      <c r="M11" s="72">
        <v>6</v>
      </c>
      <c r="N11" s="72">
        <v>2</v>
      </c>
      <c r="O11" s="72">
        <v>1</v>
      </c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</row>
    <row r="12" spans="1:32" ht="23.25">
      <c r="A12" s="75" t="s">
        <v>99</v>
      </c>
      <c r="B12" s="75" t="s">
        <v>66</v>
      </c>
      <c r="C12" s="75" t="s">
        <v>31</v>
      </c>
      <c r="D12" s="75"/>
      <c r="E12" s="72"/>
      <c r="F12" s="72"/>
      <c r="G12" s="72"/>
      <c r="H12" s="72"/>
      <c r="I12" s="72"/>
      <c r="J12" s="72"/>
      <c r="K12" s="72"/>
      <c r="L12" s="72"/>
      <c r="M12" s="72"/>
      <c r="N12" s="72">
        <v>9</v>
      </c>
      <c r="O12" s="72">
        <v>7</v>
      </c>
      <c r="P12" s="72">
        <v>9</v>
      </c>
      <c r="Q12" s="72">
        <v>6</v>
      </c>
      <c r="R12" s="72">
        <v>2</v>
      </c>
      <c r="S12" s="72">
        <v>1</v>
      </c>
      <c r="T12" s="72"/>
      <c r="U12" s="72">
        <v>0</v>
      </c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</row>
    <row r="13" spans="1:32" ht="23.25">
      <c r="A13" s="75" t="s">
        <v>99</v>
      </c>
      <c r="B13" s="75" t="s">
        <v>66</v>
      </c>
      <c r="C13" s="75" t="s">
        <v>9</v>
      </c>
      <c r="D13" s="75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>
        <v>10</v>
      </c>
      <c r="Z13" s="72">
        <v>12</v>
      </c>
      <c r="AA13" s="72">
        <v>5</v>
      </c>
      <c r="AB13" s="72">
        <v>4</v>
      </c>
      <c r="AC13" s="72"/>
      <c r="AD13" s="72"/>
      <c r="AE13" s="72"/>
      <c r="AF13" s="72"/>
    </row>
    <row r="14" spans="1:32" ht="23.25">
      <c r="A14" s="75" t="s">
        <v>99</v>
      </c>
      <c r="B14" s="75" t="s">
        <v>66</v>
      </c>
      <c r="C14" s="75" t="s">
        <v>10</v>
      </c>
      <c r="D14" s="75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>
        <v>19</v>
      </c>
      <c r="S14" s="72">
        <v>26</v>
      </c>
      <c r="T14" s="72">
        <v>14</v>
      </c>
      <c r="U14" s="72">
        <v>8</v>
      </c>
      <c r="V14" s="72">
        <v>1</v>
      </c>
      <c r="W14" s="72"/>
      <c r="X14" s="72"/>
      <c r="Y14" s="72"/>
      <c r="Z14" s="72"/>
      <c r="AA14" s="72"/>
      <c r="AB14" s="72"/>
      <c r="AC14" s="72"/>
      <c r="AD14" s="72"/>
      <c r="AE14" s="72"/>
      <c r="AF14" s="72"/>
    </row>
    <row r="15" spans="1:32" ht="23.25">
      <c r="A15" s="75" t="s">
        <v>99</v>
      </c>
      <c r="B15" s="75" t="s">
        <v>100</v>
      </c>
      <c r="C15" s="75" t="s">
        <v>34</v>
      </c>
      <c r="D15" s="75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>
        <v>5</v>
      </c>
      <c r="P15" s="72">
        <v>4</v>
      </c>
      <c r="Q15" s="72">
        <v>2</v>
      </c>
      <c r="R15" s="72">
        <v>7</v>
      </c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</row>
    <row r="16" spans="1:32" ht="23.25">
      <c r="A16" s="75" t="s">
        <v>99</v>
      </c>
      <c r="B16" s="75" t="s">
        <v>100</v>
      </c>
      <c r="C16" s="75" t="s">
        <v>35</v>
      </c>
      <c r="D16" s="75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>
        <v>4</v>
      </c>
      <c r="AE16" s="72">
        <v>1</v>
      </c>
      <c r="AF16" s="72">
        <v>1</v>
      </c>
    </row>
    <row r="17" spans="1:33" ht="23.25">
      <c r="A17" s="75" t="s">
        <v>99</v>
      </c>
      <c r="B17" s="75" t="s">
        <v>67</v>
      </c>
      <c r="C17" s="75" t="s">
        <v>27</v>
      </c>
      <c r="D17" s="75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>
        <v>3</v>
      </c>
      <c r="Z17" s="72">
        <v>3</v>
      </c>
      <c r="AA17" s="72"/>
      <c r="AB17" s="72"/>
      <c r="AC17" s="72"/>
      <c r="AD17" s="72"/>
      <c r="AE17" s="72"/>
      <c r="AF17" s="72"/>
    </row>
    <row r="18" spans="1:33" ht="23.25">
      <c r="A18" s="75" t="s">
        <v>99</v>
      </c>
      <c r="B18" s="75" t="s">
        <v>67</v>
      </c>
      <c r="C18" s="75" t="s">
        <v>39</v>
      </c>
      <c r="D18" s="75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>
        <v>3</v>
      </c>
      <c r="V18" s="72"/>
      <c r="W18" s="72">
        <v>1</v>
      </c>
      <c r="X18" s="72"/>
      <c r="Y18" s="72"/>
      <c r="Z18" s="72"/>
      <c r="AA18" s="72"/>
      <c r="AB18" s="72"/>
      <c r="AC18" s="72"/>
      <c r="AD18" s="72"/>
      <c r="AE18" s="72"/>
      <c r="AF18" s="72"/>
    </row>
    <row r="19" spans="1:33" ht="23.25">
      <c r="A19" s="75" t="s">
        <v>99</v>
      </c>
      <c r="B19" s="75" t="s">
        <v>67</v>
      </c>
      <c r="C19" s="75" t="s">
        <v>37</v>
      </c>
      <c r="D19" s="75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>
        <v>1</v>
      </c>
      <c r="AC19" s="72"/>
      <c r="AD19" s="72"/>
      <c r="AE19" s="72">
        <v>2</v>
      </c>
      <c r="AF19" s="72"/>
    </row>
    <row r="20" spans="1:33" ht="23.25">
      <c r="A20" s="75" t="s">
        <v>99</v>
      </c>
      <c r="B20" s="75" t="s">
        <v>67</v>
      </c>
      <c r="C20" s="75" t="s">
        <v>40</v>
      </c>
      <c r="D20" s="75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>
        <v>6</v>
      </c>
      <c r="R20" s="72">
        <v>6</v>
      </c>
      <c r="S20" s="72">
        <v>3</v>
      </c>
      <c r="T20" s="72">
        <v>1</v>
      </c>
      <c r="U20" s="72">
        <v>0</v>
      </c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</row>
    <row r="21" spans="1:33" ht="23.25">
      <c r="A21" s="75" t="s">
        <v>99</v>
      </c>
      <c r="B21" s="75" t="s">
        <v>71</v>
      </c>
      <c r="C21" s="75" t="s">
        <v>7</v>
      </c>
      <c r="D21" s="75"/>
      <c r="E21" s="72"/>
      <c r="F21" s="72"/>
      <c r="G21" s="72"/>
      <c r="H21" s="72"/>
      <c r="I21" s="72">
        <v>6</v>
      </c>
      <c r="J21" s="72">
        <v>6</v>
      </c>
      <c r="K21" s="72">
        <v>6</v>
      </c>
      <c r="L21" s="72">
        <v>7</v>
      </c>
      <c r="M21" s="72">
        <v>1</v>
      </c>
      <c r="N21" s="72">
        <v>1</v>
      </c>
      <c r="O21" s="72"/>
      <c r="P21" s="72">
        <v>1</v>
      </c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</row>
    <row r="22" spans="1:33" ht="23.25">
      <c r="A22" s="75" t="s">
        <v>101</v>
      </c>
      <c r="B22" s="75" t="s">
        <v>63</v>
      </c>
      <c r="C22" s="75" t="s">
        <v>25</v>
      </c>
      <c r="D22" s="75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>
        <v>5</v>
      </c>
      <c r="U22" s="72">
        <v>24</v>
      </c>
      <c r="V22" s="72">
        <v>15</v>
      </c>
      <c r="W22" s="72">
        <v>7</v>
      </c>
      <c r="X22" s="72">
        <v>8</v>
      </c>
      <c r="Y22" s="72">
        <v>1</v>
      </c>
      <c r="Z22" s="72">
        <v>2</v>
      </c>
      <c r="AA22" s="72"/>
      <c r="AB22" s="72">
        <v>1</v>
      </c>
      <c r="AC22" s="72"/>
      <c r="AD22" s="72"/>
      <c r="AE22" s="72"/>
      <c r="AF22" s="72"/>
    </row>
    <row r="23" spans="1:33" ht="23.25">
      <c r="A23" s="75" t="s">
        <v>101</v>
      </c>
      <c r="B23" s="75" t="s">
        <v>63</v>
      </c>
      <c r="C23" s="75" t="s">
        <v>26</v>
      </c>
      <c r="D23" s="75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>
        <v>6</v>
      </c>
      <c r="AF23" s="72">
        <v>7</v>
      </c>
    </row>
    <row r="24" spans="1:33" ht="23.25">
      <c r="A24" s="75" t="s">
        <v>101</v>
      </c>
      <c r="B24" s="75" t="s">
        <v>63</v>
      </c>
      <c r="C24" s="75" t="s">
        <v>28</v>
      </c>
      <c r="D24" s="75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>
        <v>13</v>
      </c>
      <c r="Y24" s="72">
        <v>3</v>
      </c>
      <c r="Z24" s="72">
        <v>3</v>
      </c>
      <c r="AA24" s="72">
        <v>0</v>
      </c>
      <c r="AB24" s="72">
        <v>1</v>
      </c>
      <c r="AC24" s="72"/>
      <c r="AD24" s="72">
        <v>1</v>
      </c>
      <c r="AE24" s="72"/>
      <c r="AF24" s="72"/>
    </row>
    <row r="25" spans="1:33" ht="23.25">
      <c r="A25" s="75" t="s">
        <v>101</v>
      </c>
      <c r="B25" s="75" t="s">
        <v>66</v>
      </c>
      <c r="C25" s="75" t="s">
        <v>102</v>
      </c>
      <c r="D25" s="75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>
        <v>0</v>
      </c>
      <c r="AD25" s="72">
        <v>1</v>
      </c>
      <c r="AE25" s="72">
        <v>2</v>
      </c>
      <c r="AF25" s="72"/>
    </row>
    <row r="26" spans="1:33" ht="23.25">
      <c r="A26" s="75" t="s">
        <v>101</v>
      </c>
      <c r="B26" s="75" t="s">
        <v>66</v>
      </c>
      <c r="C26" s="75" t="s">
        <v>10</v>
      </c>
      <c r="D26" s="75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>
        <v>3</v>
      </c>
      <c r="AC26" s="72"/>
      <c r="AD26" s="72"/>
      <c r="AE26" s="72"/>
      <c r="AF26" s="72"/>
    </row>
    <row r="27" spans="1:33" ht="23.25">
      <c r="A27" s="75" t="s">
        <v>101</v>
      </c>
      <c r="B27" s="75" t="s">
        <v>100</v>
      </c>
      <c r="C27" s="75" t="s">
        <v>34</v>
      </c>
      <c r="D27" s="75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>
        <v>2</v>
      </c>
      <c r="Z27" s="72">
        <v>3</v>
      </c>
      <c r="AA27" s="72">
        <v>5</v>
      </c>
      <c r="AB27" s="72">
        <v>1</v>
      </c>
      <c r="AC27" s="72">
        <v>0</v>
      </c>
      <c r="AD27" s="72"/>
      <c r="AE27" s="72"/>
      <c r="AF27" s="72"/>
    </row>
    <row r="28" spans="1:33" ht="23.25">
      <c r="A28" s="75" t="s">
        <v>101</v>
      </c>
      <c r="B28" s="75" t="s">
        <v>67</v>
      </c>
      <c r="C28" s="75" t="s">
        <v>39</v>
      </c>
      <c r="D28" s="75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>
        <v>1</v>
      </c>
      <c r="AD28" s="72"/>
      <c r="AE28" s="72"/>
      <c r="AF28" s="72"/>
    </row>
    <row r="29" spans="1:33" ht="23.25">
      <c r="A29" s="75" t="s">
        <v>101</v>
      </c>
      <c r="B29" s="75" t="s">
        <v>71</v>
      </c>
      <c r="C29" s="75" t="s">
        <v>7</v>
      </c>
      <c r="D29" s="75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>
        <v>1</v>
      </c>
      <c r="AA29" s="72">
        <v>2</v>
      </c>
      <c r="AB29" s="72">
        <v>6</v>
      </c>
      <c r="AC29" s="72">
        <v>2</v>
      </c>
      <c r="AD29" s="72">
        <v>1</v>
      </c>
      <c r="AE29" s="72">
        <v>1</v>
      </c>
      <c r="AF29" s="72">
        <v>1</v>
      </c>
    </row>
    <row r="30" spans="1:33" ht="23.25">
      <c r="A30" s="78"/>
      <c r="B30" s="78"/>
      <c r="C30" s="79"/>
      <c r="D30" s="79"/>
      <c r="E30" s="78"/>
      <c r="F30" s="78"/>
      <c r="G30" s="78"/>
      <c r="H30" s="78"/>
      <c r="I30" s="78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>
        <f>SUM(D2:AF29)</f>
        <v>941</v>
      </c>
    </row>
    <row r="31" spans="1:33" ht="23.25">
      <c r="A31" s="78"/>
      <c r="B31" s="78"/>
      <c r="C31" s="79"/>
      <c r="D31" s="79"/>
      <c r="E31" s="78"/>
      <c r="F31" s="78"/>
      <c r="G31" s="78"/>
      <c r="H31" s="78"/>
      <c r="I31" s="78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</row>
  </sheetData>
  <autoFilter ref="A1:AF31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นศ.ใหม่ 23-09-69</vt:lpstr>
      <vt:lpstr>นศ.ทั้งหมด 23-09-69</vt:lpstr>
      <vt:lpstr>ภาคปกติ</vt:lpstr>
      <vt:lpstr>ภาคพิเศษ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CasperX</dc:creator>
  <cp:lastModifiedBy>Komes Hassarang</cp:lastModifiedBy>
  <dcterms:created xsi:type="dcterms:W3CDTF">2009-02-11T03:10:19Z</dcterms:created>
  <dcterms:modified xsi:type="dcterms:W3CDTF">2026-09-25T09:06:44Z</dcterms:modified>
</cp:coreProperties>
</file>